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autoCompressPictures="0" defaultThemeVersion="166925"/>
  <mc:AlternateContent xmlns:mc="http://schemas.openxmlformats.org/markup-compatibility/2006">
    <mc:Choice Requires="x15">
      <x15ac:absPath xmlns:x15ac="http://schemas.microsoft.com/office/spreadsheetml/2010/11/ac" url="\\prfs01\groups\FINANCE\Private\SEC Filings\2021\Q3 2021 - September\Final Documents\"/>
    </mc:Choice>
  </mc:AlternateContent>
  <xr:revisionPtr revIDLastSave="0" documentId="13_ncr:1_{9485B15E-F795-4496-965E-8C1F4ACF4C72}" xr6:coauthVersionLast="36" xr6:coauthVersionMax="36" xr10:uidLastSave="{00000000-0000-0000-0000-000000000000}"/>
  <bookViews>
    <workbookView xWindow="0" yWindow="0" windowWidth="25605" windowHeight="19020" tabRatio="885" xr2:uid="{00000000-000D-0000-FFFF-FFFF00000000}"/>
  </bookViews>
  <sheets>
    <sheet name="3Q2021 Financial Supplement" sheetId="1" r:id="rId1"/>
    <sheet name="Table of Contents" sheetId="2" r:id="rId2"/>
    <sheet name="1 Financial Highlights" sheetId="3" r:id="rId3"/>
    <sheet name="2 Consolidated BS" sheetId="6" r:id="rId4"/>
    <sheet name="3 Consolidated P&amp;L" sheetId="8" r:id="rId5"/>
    <sheet name="4 Reconciliation from NE to ANE" sheetId="9" r:id="rId6"/>
    <sheet name="5 Adjusted Earnings Statement" sheetId="11" r:id="rId7"/>
    <sheet name="6 Financial Strength Ratings" sheetId="12" r:id="rId8"/>
    <sheet name="7 Net Investment Spread" sheetId="13" r:id="rId9"/>
    <sheet name="8 AAUM" sheetId="15" r:id="rId10"/>
    <sheet name="9 Annuity Liability" sheetId="17" r:id="rId11"/>
    <sheet name="10 Summary of Invested Assets" sheetId="19" r:id="rId12"/>
    <sheet name="11 Credit Quality of Fixed Mat" sheetId="20" r:id="rId13"/>
    <sheet name="12 RMBS and Top 5 Reinsurers" sheetId="21" r:id="rId14"/>
    <sheet name="13 Non GAAP Definitions" sheetId="25" r:id="rId15"/>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'1 Financial Highlights'!$A$1:$Y$41</definedName>
    <definedName name="_xlnm.Print_Area" localSheetId="11">'10 Summary of Invested Assets'!$A$1:$O$34</definedName>
    <definedName name="_xlnm.Print_Area" localSheetId="12">'11 Credit Quality of Fixed Mat'!$A$1:$F$34</definedName>
    <definedName name="_xlnm.Print_Area" localSheetId="13">'12 RMBS and Top 5 Reinsurers'!$A$1:$L$37</definedName>
    <definedName name="_xlnm.Print_Area" localSheetId="14">'13 Non GAAP Definitions'!$A$1:$I$67</definedName>
    <definedName name="_xlnm.Print_Area" localSheetId="3">'2 Consolidated BS'!$A$1:$L$69</definedName>
    <definedName name="_xlnm.Print_Area" localSheetId="4">'3 Consolidated P&amp;L'!$A$1:$P$30</definedName>
    <definedName name="_xlnm.Print_Area" localSheetId="0">'3Q2021 Financial Supplement'!$A$1:$D$22</definedName>
    <definedName name="_xlnm.Print_Area" localSheetId="5">'4 Reconciliation from NE to ANE'!$A$1:$N$35</definedName>
    <definedName name="_xlnm.Print_Area" localSheetId="6">'5 Adjusted Earnings Statement'!$A$1:$P$36</definedName>
    <definedName name="_xlnm.Print_Area" localSheetId="7">'6 Financial Strength Ratings'!$A$1:$J$30</definedName>
    <definedName name="_xlnm.Print_Area" localSheetId="8">'7 Net Investment Spread'!$A$1:$R$40</definedName>
    <definedName name="_xlnm.Print_Area" localSheetId="9">'8 AAUM'!$A$1:$P$27</definedName>
    <definedName name="_xlnm.Print_Area" localSheetId="10">'9 Annuity Liability'!$A$1:$F$31</definedName>
    <definedName name="_xlnm.Print_Area" localSheetId="1">'Table of Contents'!$A$1:$C$34</definedName>
  </definedNames>
  <calcPr calcId="191029"/>
</workbook>
</file>

<file path=xl/calcChain.xml><?xml version="1.0" encoding="utf-8"?>
<calcChain xmlns="http://schemas.openxmlformats.org/spreadsheetml/2006/main">
  <c r="P20" i="15" l="1"/>
  <c r="P25" i="15" s="1"/>
  <c r="K20" i="15"/>
  <c r="K25" i="15" s="1"/>
  <c r="N40" i="3"/>
  <c r="Q36" i="3"/>
  <c r="K36" i="3"/>
  <c r="I36" i="3"/>
  <c r="G36" i="3"/>
  <c r="E36" i="3"/>
  <c r="C36" i="3"/>
  <c r="P10" i="15"/>
  <c r="P22" i="11"/>
  <c r="P26" i="11" s="1"/>
  <c r="P17" i="11"/>
  <c r="P10" i="11"/>
  <c r="K28" i="8"/>
  <c r="P25" i="8"/>
  <c r="P28" i="8" s="1"/>
  <c r="P20" i="8"/>
  <c r="P13" i="8"/>
</calcChain>
</file>

<file path=xl/sharedStrings.xml><?xml version="1.0" encoding="utf-8"?>
<sst xmlns="http://schemas.openxmlformats.org/spreadsheetml/2006/main" count="523" uniqueCount="373">
  <si>
    <t>Exhibit 99.2</t>
  </si>
  <si>
    <t xml:space="preserve">  </t>
  </si>
  <si>
    <r>
      <rPr>
        <b/>
        <sz val="10"/>
        <color rgb="FF000000"/>
        <rFont val="Times New Roman"/>
        <family val="1"/>
      </rPr>
      <t xml:space="preserve">F&amp;G Annuities &amp; Life, Inc.  ("F&amp;G") - </t>
    </r>
    <r>
      <rPr>
        <b/>
        <sz val="10"/>
        <color rgb="FF000000"/>
        <rFont val="Times New Roman"/>
        <family val="1"/>
      </rPr>
      <t xml:space="preserve">An Operating Segment of Fidelity National Financial, Inc. (NYSE:FNF) </t>
    </r>
  </si>
  <si>
    <t>Financial Supplement</t>
  </si>
  <si>
    <t>(Year Ended December 31)</t>
  </si>
  <si>
    <t>The financial statements and financial exhibits included herein are unaudited. F&amp;G is an operating segment of FNF (the Company) and these financial statements and exhibits should be read in conjunction with the Company's periodic reports on Form 10-K, Form 10-Q and Form 8-K.</t>
  </si>
  <si>
    <r>
      <rPr>
        <sz val="10"/>
        <color rgb="FF000000"/>
        <rFont val="Times New Roman"/>
        <family val="1"/>
      </rPr>
      <t>All dollar amounts are presented in millions.</t>
    </r>
  </si>
  <si>
    <t>Non-GAAP Financial Measures</t>
  </si>
  <si>
    <t>This document contains certain non-GAAP financial measures commonly used in our industry that, together with the relevant GAAP measures, may enhance a user’s ability to analyze the Company's operating performance and capital position for the periods presented.  These measures should be considered supplementary to our results in accordance with GAAP and should not be viewed as a substitute for the GAAP measures and are not intended to replace GAAP financial results. Our non-GAAP measures may not be comparable to similarly titled measures of other organizations because other organizations may not calculate such non-GAAP measures in the same manner. Refer to the non-GAAP measures reconciliations and definitions within for further information.</t>
  </si>
  <si>
    <t>F&amp;G - An Operating Segment of FNF</t>
  </si>
  <si>
    <t>(All periods are unaudited)</t>
  </si>
  <si>
    <t>Page</t>
  </si>
  <si>
    <t>A.      Financial Highlights</t>
  </si>
  <si>
    <t>Consolidated Financial Highlights</t>
  </si>
  <si>
    <t>1</t>
  </si>
  <si>
    <t>Sales Results by Product</t>
  </si>
  <si>
    <t>2</t>
  </si>
  <si>
    <t>Condensed Consolidated Balance Sheets</t>
  </si>
  <si>
    <t>3</t>
  </si>
  <si>
    <t>Reconciliation of Total Shareholders' Equity to Total Shareholders' Equity Excluding AOCI</t>
  </si>
  <si>
    <t>Condensed Consolidated Statements of Operations</t>
  </si>
  <si>
    <t>4</t>
  </si>
  <si>
    <t>Reconciliation from Net Earnings (Loss) to Adjusted Net Earnings</t>
  </si>
  <si>
    <t>5</t>
  </si>
  <si>
    <t xml:space="preserve">Notable Items </t>
  </si>
  <si>
    <t>Adjusted Net Earnings Statement</t>
  </si>
  <si>
    <t>Financial Strength Ratings</t>
  </si>
  <si>
    <t>Total Product Net Investment Spread</t>
  </si>
  <si>
    <t>FIA Net Investment Spread</t>
  </si>
  <si>
    <t>B.     Product Summary</t>
  </si>
  <si>
    <t>Average Assets Under Management Rollforward</t>
  </si>
  <si>
    <t>Annuity Account Balance Rollforward</t>
  </si>
  <si>
    <t>Annuity Liability Characteristics</t>
  </si>
  <si>
    <t>C.     Investment Summary</t>
  </si>
  <si>
    <t>Summary of Invested Assets by Asset Class</t>
  </si>
  <si>
    <t>Credit Quality of Fixed Maturity Securities</t>
  </si>
  <si>
    <t>Summary of Residential Mortgage Backed Securities by Collateral Type and NAIC Designation</t>
  </si>
  <si>
    <t>D.     Counterparty Risk</t>
  </si>
  <si>
    <t>Top 5 Reinsurers</t>
  </si>
  <si>
    <t xml:space="preserve">Financial Supplement </t>
  </si>
  <si>
    <t>Three months ended</t>
  </si>
  <si>
    <t>Nine months ended</t>
  </si>
  <si>
    <t>Seven months ended</t>
  </si>
  <si>
    <t>Six months ended</t>
  </si>
  <si>
    <t>Select Income Statement Data:</t>
  </si>
  <si>
    <t>Net earnings (loss)  attributable to common shareholders</t>
  </si>
  <si>
    <t>#N/A</t>
  </si>
  <si>
    <t>Adjusted net earnings from continuing operations attributable to common shareholders (1)</t>
  </si>
  <si>
    <t>Adjustments to adjusted earnings from discontinued operations (2)</t>
  </si>
  <si>
    <t>Select Metrics:</t>
  </si>
  <si>
    <t>Return on average common shareholders' equity (1)</t>
  </si>
  <si>
    <t>Adjusted return on common shareholders' equity, excluding AOCI (1)</t>
  </si>
  <si>
    <t>Average Assets Under Management ("AAUM") (1)</t>
  </si>
  <si>
    <t>Net investment spread (1)</t>
  </si>
  <si>
    <t xml:space="preserve">(1) Refer to "Non-GAAP Financial Measures Definitions" </t>
  </si>
  <si>
    <t>The table below provides a summary of sales, which are not affected by the June 1, 2020, Business Combination and are comparable to prior period data.</t>
  </si>
  <si>
    <t>Sales</t>
  </si>
  <si>
    <t>Fixed indexed annuities (FIA)</t>
  </si>
  <si>
    <t>Fixed rate annuities (MYGA)</t>
  </si>
  <si>
    <t>Total annuity</t>
  </si>
  <si>
    <t>Index universal life (IUL)</t>
  </si>
  <si>
    <t>Funding agreements (FABN/FHLB)</t>
  </si>
  <si>
    <t>Flow reinsurance</t>
  </si>
  <si>
    <t>Total Sales</t>
  </si>
  <si>
    <t>AAUM (1)</t>
  </si>
  <si>
    <t>CONDENSED CONSOLIDATED BALANCE SHEETS</t>
  </si>
  <si>
    <t>Assets</t>
  </si>
  <si>
    <t>Investments:</t>
  </si>
  <si>
    <t>Fixed maturity securities available for sale, at fair value, net of allowance for credit losses of $7 at September 30, 2021</t>
  </si>
  <si>
    <t>Preferred securities, at fair value</t>
  </si>
  <si>
    <t>Equity securities, at fair value</t>
  </si>
  <si>
    <t>Derivative investments</t>
  </si>
  <si>
    <t>Mortgage loans, net of allowance for credit losses of $33 at September 30, 2021</t>
  </si>
  <si>
    <t>Investments in unconsolidated affiliates (a)</t>
  </si>
  <si>
    <t>Other long-term investments</t>
  </si>
  <si>
    <t>Short-term investments</t>
  </si>
  <si>
    <t>Total investments</t>
  </si>
  <si>
    <t>Cash and cash equivalents</t>
  </si>
  <si>
    <t>Trade and notes receivables</t>
  </si>
  <si>
    <t>Funds withheld for reinsurance receivable, at fair value</t>
  </si>
  <si>
    <t>Reinsurance recoverable, net of allowance for credit losses of $19 at September 30, 2021 (a)</t>
  </si>
  <si>
    <t>Goodwill (a)</t>
  </si>
  <si>
    <t>Prepaid expenses and other assets</t>
  </si>
  <si>
    <t>Lease assets</t>
  </si>
  <si>
    <t>Other intangible assets, net (a)</t>
  </si>
  <si>
    <t>Property and equipment, net</t>
  </si>
  <si>
    <t>Income taxes receivable</t>
  </si>
  <si>
    <t>Deferred tax asset (a)</t>
  </si>
  <si>
    <t>Assets of discontinued operations</t>
  </si>
  <si>
    <t>Total assets</t>
  </si>
  <si>
    <t>Liabilities and Shareholders' Equity</t>
  </si>
  <si>
    <t>Income taxes payable</t>
  </si>
  <si>
    <t>Notes payable</t>
  </si>
  <si>
    <t>Funds withheld for reinsurance liabilities</t>
  </si>
  <si>
    <t>Lease liabilities</t>
  </si>
  <si>
    <t>Liabilities of discontinued operations</t>
  </si>
  <si>
    <t>Liabilities - discontinued operations</t>
  </si>
  <si>
    <t>Total liabilities</t>
  </si>
  <si>
    <t>Shareholders' equity:</t>
  </si>
  <si>
    <t>Common stock</t>
  </si>
  <si>
    <t>Preferred stock</t>
  </si>
  <si>
    <t>Additional paid-in-capital</t>
  </si>
  <si>
    <t>Retained earnings (accumulated deficit)</t>
  </si>
  <si>
    <t>Accumulated other comprehensive income (loss) ("AOCI")</t>
  </si>
  <si>
    <t>Treasury stock</t>
  </si>
  <si>
    <t>Total shareholders' equity</t>
  </si>
  <si>
    <t>Total liabilities and shareholders' equity</t>
  </si>
  <si>
    <t>AOCI</t>
  </si>
  <si>
    <t>Total shareholders' equity excluding AOCI (1)</t>
  </si>
  <si>
    <t>(1) Refer to "Non-GAAP Financial Measures Definitions"</t>
  </si>
  <si>
    <t>CONDENSED CONSOLIDATED STATEMENTS OF OPERATIONS</t>
  </si>
  <si>
    <t>Revenues:</t>
  </si>
  <si>
    <t>Life insurance premiums and other fees (a)</t>
  </si>
  <si>
    <t>Insurance, Investment Product Fees, and Other</t>
  </si>
  <si>
    <t>Interest and investment income</t>
  </si>
  <si>
    <t>Recognized gains and losses, net</t>
  </si>
  <si>
    <t>Investment Valuation Gain (Loss)</t>
  </si>
  <si>
    <t xml:space="preserve">      Total revenues</t>
  </si>
  <si>
    <t>Benefits and expenses:</t>
  </si>
  <si>
    <t>Benefits and other changes in policy reserves</t>
  </si>
  <si>
    <t>Personnel costs</t>
  </si>
  <si>
    <t>Other operating expenses</t>
  </si>
  <si>
    <t>Depreciation and amortization</t>
  </si>
  <si>
    <t>Interest expense</t>
  </si>
  <si>
    <t xml:space="preserve">      Total benefits and expenses</t>
  </si>
  <si>
    <t>Pre-tax earnings (loss) from continuing operations</t>
  </si>
  <si>
    <t>Income tax expense</t>
  </si>
  <si>
    <t>Earnings (loss) from equity investments</t>
  </si>
  <si>
    <t>Net earnings (loss) from continuing operations</t>
  </si>
  <si>
    <t xml:space="preserve">   Earnings from discontinued operations, net of tax</t>
  </si>
  <si>
    <t>Less Preferred stock dividend</t>
  </si>
  <si>
    <t>Net earnings (loss) attributable to common shareholders</t>
  </si>
  <si>
    <t>(a) Included within "Escrow, title-related and other fees" in FNF 10-K/ 10-Q</t>
  </si>
  <si>
    <t>Reconciliation from Net Earnings (Loss) to Adjusted Earnings (1)</t>
  </si>
  <si>
    <t>Three Months Ended</t>
  </si>
  <si>
    <t>Net earnings (loss) from continuing operations attributable to common shareholders</t>
  </si>
  <si>
    <t>Non-GAAP adjustments (1):</t>
  </si>
  <si>
    <t>Recognized (gains) and losses, net</t>
  </si>
  <si>
    <t>Indexed product related derivatives</t>
  </si>
  <si>
    <t>Effect of change in fair value of reinsurance related embedded derivative, net of offsets (a)</t>
  </si>
  <si>
    <t>Purchase price amortization</t>
  </si>
  <si>
    <t>Transaction costs</t>
  </si>
  <si>
    <t>Income taxes on non-GAAP adjustments</t>
  </si>
  <si>
    <t>Notable Items</t>
  </si>
  <si>
    <t>Each quarterly reporting period, we identify notable items that help explain the trends in our Net earnings (loss) from continuing operations attributable to common shareholders and Adjusted net earnings (loss) from continuing operations attributable to common shareholders as we believe these items provide further clarity to the financial performance of the business.</t>
  </si>
  <si>
    <t xml:space="preserve">Adjusted net earnings from continuing operations attributable to common shareholders (1) </t>
  </si>
  <si>
    <t>Notable items [(unfavorable)/favorable]</t>
  </si>
  <si>
    <t>Single premium immediate annuities ("SPIA") mortality &amp; other reserve adjustments (a)</t>
  </si>
  <si>
    <t>Assumption review and unlocking (b)</t>
  </si>
  <si>
    <t>Other notable items (c)</t>
  </si>
  <si>
    <t xml:space="preserve">(a) The release of annuity reserves associated with mortality of annuitants, which varies due to timing, volume and severity of experience, and other reserve adjustments.    </t>
  </si>
  <si>
    <t>(b) Reflects unlocking from updating our DAC, VOBA, DSI and cost of reinsurance amortization models for actual experience and equity market fluctuations.</t>
  </si>
  <si>
    <t>Adjusted Net Earnings Statement (1)</t>
  </si>
  <si>
    <t xml:space="preserve">      Life insurance premiums and other fees (a)</t>
  </si>
  <si>
    <t xml:space="preserve">      Interest and investment income (b)</t>
  </si>
  <si>
    <t xml:space="preserve">      Recognized gains and losses, net (c)</t>
  </si>
  <si>
    <t xml:space="preserve">          Total revenues</t>
  </si>
  <si>
    <t xml:space="preserve">      Benefits and other changes in policy reserves (d)</t>
  </si>
  <si>
    <t xml:space="preserve">      Personnel costs</t>
  </si>
  <si>
    <t xml:space="preserve">      Other operating expenses (e)</t>
  </si>
  <si>
    <t xml:space="preserve">      Depreciation and amortization (f)</t>
  </si>
  <si>
    <t xml:space="preserve">      Interest expense</t>
  </si>
  <si>
    <t xml:space="preserve">         Total benefits and expenses</t>
  </si>
  <si>
    <t xml:space="preserve"> Income tax expense</t>
  </si>
  <si>
    <t>Earnings (loss) from Equity Investments</t>
  </si>
  <si>
    <t>Adjusted net earnings (1)</t>
  </si>
  <si>
    <t>Earnings from discontinued operations</t>
  </si>
  <si>
    <t>Net adjusted earnings (loss)</t>
  </si>
  <si>
    <t>Less: Preferred stock dividend</t>
  </si>
  <si>
    <t>Adjusted net earnings from continuing operations attibutable to common shareholders (1)</t>
  </si>
  <si>
    <t>Notable items included in adjusted net earnings attributable to common shareholders (2)</t>
  </si>
  <si>
    <t xml:space="preserve">(a) Life insurance premiums and other fees are included within "Escrow, title-related and other fees" in FNF 10-K/ 10-Q, and have been adjusted here to remove the effect of cost of reinsurance.  </t>
  </si>
  <si>
    <t>(b) Interest and investment income has been adjusted to remove the market volatility on the alternative investment portfolio.</t>
  </si>
  <si>
    <t xml:space="preserve">(c) Recognized gains and losses (net) have been adjusted to remove the effect of recognized (gains) losses including changes in allowance for expected credit losses and OTTI; changes in fair values of indexed product related derivatives and embedded derivatives, net of hedging costs; and the change in fair value of the reinsurance related embedded derivative.  </t>
  </si>
  <si>
    <t>(e) Other operating expenses have been adjusted to remove the effects of transaction costs.</t>
  </si>
  <si>
    <t>A.M. Best</t>
  </si>
  <si>
    <t>S&amp;P</t>
  </si>
  <si>
    <t>Fitch</t>
  </si>
  <si>
    <t>Moody's</t>
  </si>
  <si>
    <t>Holding Company Ratings</t>
  </si>
  <si>
    <t>F&amp;G Annuities &amp; Life, Inc. (formerly known as FGL Holdings)</t>
  </si>
  <si>
    <t>Issuer Credit / Default Rating</t>
  </si>
  <si>
    <t>Not Rated</t>
  </si>
  <si>
    <t>BBB-</t>
  </si>
  <si>
    <t>BBB</t>
  </si>
  <si>
    <t>Ba2</t>
  </si>
  <si>
    <t>Outlook</t>
  </si>
  <si>
    <t>Stable</t>
  </si>
  <si>
    <t>CF Bermuda Holdings Limited</t>
  </si>
  <si>
    <t>Ba1</t>
  </si>
  <si>
    <t>Fidelity &amp; Guaranty Life Holdings, Inc.</t>
  </si>
  <si>
    <t>bbb-</t>
  </si>
  <si>
    <t>Senior Unsecured Notes</t>
  </si>
  <si>
    <t>Baa2</t>
  </si>
  <si>
    <t>Operating Subsidiary Ratings</t>
  </si>
  <si>
    <t>Fidelity &amp; Guaranty Life Insurance Company</t>
  </si>
  <si>
    <t>Financial Strength Rating</t>
  </si>
  <si>
    <t>A-</t>
  </si>
  <si>
    <t>Baa1</t>
  </si>
  <si>
    <t>Fidelity &amp; Guaranty Life Insurance Company of New York</t>
  </si>
  <si>
    <t xml:space="preserve">A- </t>
  </si>
  <si>
    <t>F&amp;G Life Re Ltd</t>
  </si>
  <si>
    <t>F&amp;G Cayman Re Ltd</t>
  </si>
  <si>
    <t>Net Investment Spread Results</t>
  </si>
  <si>
    <t>Net investment income</t>
  </si>
  <si>
    <t>Yield on AAUM (1)</t>
  </si>
  <si>
    <t>Alternative investment yield adjustment (1)</t>
  </si>
  <si>
    <t>Adjusted Yield on AAUM (1)</t>
  </si>
  <si>
    <t>Interest credits</t>
  </si>
  <si>
    <t>Option &amp; futures costs</t>
  </si>
  <si>
    <t>Total interest credited and option costs</t>
  </si>
  <si>
    <t xml:space="preserve">   Average account value</t>
  </si>
  <si>
    <t xml:space="preserve">  Interest credited &amp; option cost</t>
  </si>
  <si>
    <t xml:space="preserve">   Net investment spread (1)</t>
  </si>
  <si>
    <t xml:space="preserve">(1) Refer to "Non-GAAP Financial Measures Definitions" for further details. </t>
  </si>
  <si>
    <t xml:space="preserve">FIA Net Investment Spread </t>
  </si>
  <si>
    <t>Net investment income (1)</t>
  </si>
  <si>
    <t>AAUM (2)</t>
  </si>
  <si>
    <t>Yield on AAUM (1) (2)</t>
  </si>
  <si>
    <t xml:space="preserve">Alternative investment yield adjustment (2) </t>
  </si>
  <si>
    <t>Adjusted Yield on AAUM (1) (2)</t>
  </si>
  <si>
    <t xml:space="preserve">   Net investment spread (1) (2)</t>
  </si>
  <si>
    <t>(1) In December 2020, we restated prior period FIA net investment spread to reflect immaterial updates to FIA  net investment income amounts. There was no impact to total product net investment spread amounts.</t>
  </si>
  <si>
    <t>(2) Refer to "Non-GAAP Financial Measures Definitions" for further details.</t>
  </si>
  <si>
    <t>AAUM at beginning of period (1)</t>
  </si>
  <si>
    <t>Net new business sales</t>
  </si>
  <si>
    <t>Net reinsurance transactions and other</t>
  </si>
  <si>
    <t>AAUM at end of period</t>
  </si>
  <si>
    <t>Annuity Account Balance Rollforward (a)</t>
  </si>
  <si>
    <t>Account balances at beginning of period:</t>
  </si>
  <si>
    <t>Net deposits</t>
  </si>
  <si>
    <t>Surrenders, withdrawals, deaths, etc.</t>
  </si>
  <si>
    <t>Net flows</t>
  </si>
  <si>
    <t>Premium and interest bonuses</t>
  </si>
  <si>
    <t>Fixed interest credited and index credits</t>
  </si>
  <si>
    <t>Guaranteed product rider fees</t>
  </si>
  <si>
    <t>Account balance at end of period</t>
  </si>
  <si>
    <t>(a) The rollforward reflects the vested account balance of our fixed index annuities and fixed rate annuities, net of reinsurance.</t>
  </si>
  <si>
    <t>Fixed Annuities Account Value</t>
  </si>
  <si>
    <t>Fixed Index Annuities Account Value</t>
  </si>
  <si>
    <t>SURRENDER CHARGE PERCENTAGES:</t>
  </si>
  <si>
    <t>No surrender charge</t>
  </si>
  <si>
    <t>0.0% &lt; 2.0%</t>
  </si>
  <si>
    <t>2.0% &lt; 4.0%</t>
  </si>
  <si>
    <t>4.0% &lt; 6.0%</t>
  </si>
  <si>
    <t>6.0% &lt; 8.0%</t>
  </si>
  <si>
    <t>8.0% &lt; 10.0%</t>
  </si>
  <si>
    <t>10.0% or greater</t>
  </si>
  <si>
    <t>CREDITED RATE (INCLUDING BONUS INTEREST) VS. ULTIMATE MINIMUM GUARANTEED RATE DIFFERENTIAL:</t>
  </si>
  <si>
    <t>No differential</t>
  </si>
  <si>
    <t>0.0% - 1.0%</t>
  </si>
  <si>
    <t>1.0% - 2.0%</t>
  </si>
  <si>
    <t>2.0% - 3.0%</t>
  </si>
  <si>
    <t>3.0% - 4.0%</t>
  </si>
  <si>
    <t>4.0% - 5.0%</t>
  </si>
  <si>
    <t>Allocated to index strategies</t>
  </si>
  <si>
    <t>Amortized Cost</t>
  </si>
  <si>
    <t>Fair Value</t>
  </si>
  <si>
    <t>Percent</t>
  </si>
  <si>
    <t>Fixed maturity securities, available for sale:</t>
  </si>
  <si>
    <t>United States Government full faith and credit</t>
  </si>
  <si>
    <t>United States Government sponsored entities</t>
  </si>
  <si>
    <t>United States municipalities, states and territories</t>
  </si>
  <si>
    <t>Foreign Governments</t>
  </si>
  <si>
    <t>Corporate securities:</t>
  </si>
  <si>
    <t>Finance, insurance and real estate</t>
  </si>
  <si>
    <t>Manufacturing, construction and mining</t>
  </si>
  <si>
    <t>Utilities, energy and related sectors</t>
  </si>
  <si>
    <t>Wholesale/retail trade</t>
  </si>
  <si>
    <t>Services, media and other</t>
  </si>
  <si>
    <t>Hybrid securities</t>
  </si>
  <si>
    <t>Non-agency residential mortgage-backed securities</t>
  </si>
  <si>
    <t>Commercial mortgage-backed securities</t>
  </si>
  <si>
    <t>Asset-backed securities</t>
  </si>
  <si>
    <t>CLO securities</t>
  </si>
  <si>
    <t>Alternative investments:</t>
  </si>
  <si>
    <t>Private equity</t>
  </si>
  <si>
    <t>Real assets</t>
  </si>
  <si>
    <t>Credit</t>
  </si>
  <si>
    <t>Equity securities</t>
  </si>
  <si>
    <t>Commercial mortgage loans</t>
  </si>
  <si>
    <t>Residential mortgage loans</t>
  </si>
  <si>
    <t>Other (primarily derivatives and company owned life insurance)</t>
  </si>
  <si>
    <t>Short term investments</t>
  </si>
  <si>
    <t>Total (a)</t>
  </si>
  <si>
    <t>(a) Asset duration of 6.2 years and 6.8 years vs. liability duration of 7.4 years and 6.7 years for the periods ending September 30, 2021 and December 31, 2020, respectively.</t>
  </si>
  <si>
    <t>NAIC Designation</t>
  </si>
  <si>
    <t>Rating Agency Rating</t>
  </si>
  <si>
    <t>AAA</t>
  </si>
  <si>
    <t>AA</t>
  </si>
  <si>
    <t>A</t>
  </si>
  <si>
    <t>Not rated</t>
  </si>
  <si>
    <t>Total investment grade</t>
  </si>
  <si>
    <t>BB</t>
  </si>
  <si>
    <t>B and below</t>
  </si>
  <si>
    <t>Total below investment grade</t>
  </si>
  <si>
    <t>Total by collateral type</t>
  </si>
  <si>
    <t>Government agency</t>
  </si>
  <si>
    <t>Prime</t>
  </si>
  <si>
    <t>Subprime</t>
  </si>
  <si>
    <t>Alt-A</t>
  </si>
  <si>
    <t>Total by NAIC designation</t>
  </si>
  <si>
    <t>Parent Company/Principal Reinsurers</t>
  </si>
  <si>
    <t>Reinsurance Recoverable (a)</t>
  </si>
  <si>
    <t>AM Best</t>
  </si>
  <si>
    <t xml:space="preserve"> A+ </t>
  </si>
  <si>
    <t xml:space="preserve"> not rated </t>
  </si>
  <si>
    <t xml:space="preserve"> A- </t>
  </si>
  <si>
    <t xml:space="preserve"> Baa1 </t>
  </si>
  <si>
    <t xml:space="preserve">(a) Reinsurance recoverables do not include unearned ceded premiums that would be recovered in the event of early termination of certain traditional life policies. </t>
  </si>
  <si>
    <t>Non-GAAP Financial Measures Definitions</t>
  </si>
  <si>
    <t>The following represents the definitions of non-GAAP measures used by F&amp;G, as an operating segment of FNF:</t>
  </si>
  <si>
    <t>Adjusted Net Earnings</t>
  </si>
  <si>
    <t xml:space="preserve">Adjusted net earnings is a non-GAAP economic measure we use to evaluate financial performance each period. Adjusted net earnings is calculated by adjusting net earnings (loss) from continuing operations to eliminate: </t>
  </si>
  <si>
    <t>(i) Recognized (gains) and losses, net: the impact of net investment gains/losses, including changes in allowance for expected credit losses and other than temporary impairment ("OTTI") losses, recognized in operations; the impact of market volatility on the alternative asset portfolio; and the effect of changes in fair value of the reinsurance related embedded derivative;</t>
  </si>
  <si>
    <t>(ii) Indexed product related derivatives: the impacts related to changes in the fair value, including both realized and unrealized gains and losses, of index product related derivatives and embedded derivatives, net of hedging cost;</t>
  </si>
  <si>
    <t xml:space="preserve">(iii) Purchase price amortization: the impacts related to the amortization of certain intangibles (internally developed software, trademarks and value of distribution asset (VODA)) recognized as a result of acquisition activities; </t>
  </si>
  <si>
    <t>(iv) Transaction costs: the impacts related to acquisition, integration and merger related items; and</t>
  </si>
  <si>
    <t>(v) Other "non-recurring", "infrequent" or "unusual items":  Management excludes certain items determined to be “non-recurring”, “infrequent” or “unusual” from adjusted net earnings when incurred if it is determined these expenses are not a reflection of the core business and when the nature of the item is such that it is not reasonably likely to recur within two years and/or there was not a similar item in the preceding two years.</t>
  </si>
  <si>
    <t xml:space="preserve">Adjustments to Adjusted net earnings are net of the corresponding impact on amortization of intangibles, as appropriate. The income tax impact related to these adjustments is measured using an effective tax rate, as appropriate by tax jurisdiction. While these adjustments are an integral part of the overall performance of F&amp;G, market conditions and/or the non-operating nature of these items can overshadow the underlying performance of the core business. Accordingly, management considers this to be a useful measure internally and to investors and analysts in analyzing the trends of our operations. </t>
  </si>
  <si>
    <t>Effective April 1, 2020, F&amp;G changed their definition of Adjusted Earnings to exclude the impact of market volatility on the alternative asset portfolio.  Alternative investment valuations and GAAP net income can reflect significant non-cash impacts of market and economic conditions that are not indicative of expected returns over the life of the investments.  Management invests in alternative investments to back future policyholder obligations consistent with its asset liability management strategy.  Management evaluates the performance of the alternative investments and calculates Adjusted Earnings using a rate of return that is consistent with its investment strategy and indicative of expected returns. Management believes this change provides users of the financial statements and other financial communications a more representative view of the results of the core business of F&amp;G for the periods after April 1, 2020. Previous periods have not been adjusted.</t>
  </si>
  <si>
    <t>Adjusted Net Earnings from Continuing Operations Attributable to Common Shareholders</t>
  </si>
  <si>
    <t xml:space="preserve">Adjusted Net Earnings from continuing operations attributable to common shareholders is a non-GAAP economic measure we use to evaluate financial performance attributable to our common shareholders each period. Adjusted net earnings from continuing operations attributable to common shareholders is calculated by adjusting net earnings (loss) available to common shareholders to eliminate the same items as described in the Adjusted Net Earnings paragraph above. While these adjustments are an integral part of the overall performance of the Company, market conditions and/or the non-operating nature of these items can overshadow the underlying performance of the core business.  Accordingly, Management considers this to be a useful measure internally and to investors and analysts in analyzing the trends of our operations. </t>
  </si>
  <si>
    <t>Common Shareholders’ Equity</t>
  </si>
  <si>
    <t>Common Shareholders’ Equity is based on Total Shareholders’ Equity excluding Equity Available to Preferred Shareholders.  Management considers this to be a useful measure internally and to investors to assess the level of equity that is attributable common stock holders.</t>
  </si>
  <si>
    <t>Total Shareholders’ Equity Excluding AOCI</t>
  </si>
  <si>
    <t>Total Shareholders’ Equity Excluding AOCI is based on Total Shareholders' Equity excluding the effect of AOCI.  Since AOCI fluctuates from quarter to quarter due to unrealized changes in the fair value of available for sale investments, Management considers this non-GAAP financial measure to provide useful supplemental information internally and to investors and analysts assessing the level of earned equity on Total Shareholders' equity.</t>
  </si>
  <si>
    <t>Equity Attributable to Preferred Shareholders</t>
  </si>
  <si>
    <t>Equity attributable to preferred shareholders is equal to the product of (a) the number of preferred shares outstanding plus share dividends declared but not yet issued and (b) the original liquidation preference amount per share.  Management considers this non-GAAP measure to provide useful information internally and to investors and analysts to assess the level of equity that is attributable to preferred stock holders. (Note: F&amp;G no longer has any preferred shareholders following the Business Combination)</t>
  </si>
  <si>
    <t xml:space="preserve">Return on Average Common Shareholders’ Equity   </t>
  </si>
  <si>
    <t>Return on Average Common Shareholders' Equity is calculated by dividing net earnings (loss) attributable to common shareholders by total average Common Shareholders’ Equity. Average Common Shareholders Equity for the twelve months rolling, is the average of 5 points throughout the period and for the quarterly average Common Shareholders Equity is calculated using the beginning and ending Common Shareholders’ Equity for the period. For periods less than a full fiscal year, amounts disclosed in the table are annualized.  As a result of the merger, the starting point for calculation of average Common Shareholders’ Equity was reset to June 1, 2020.  The rolling average will be updated from the merger date forward to use available historical data points until 5 historical data points are available.</t>
  </si>
  <si>
    <t>Return on Average Common Shareholders Equity, Excluding AOCI</t>
  </si>
  <si>
    <t>Return on Average Common Shareholders' Equity Excluding AOCI is calculated by dividing net earnings (loss) attributable to common shareholders by total average Common Shareholders’ Equity Excluding AOCI. Average Common Shareholders Equity Excluding AOCI for the twelve months rolling, is the average of 5 points throughout the period and for the quarterly average Common Shareholders Equity Excluding AOCI is calculated using the beginning and ending Common Shareholders’ Equity, excluding AOCI, for the period. For periods less than a full fiscal year, amounts disclosed in the table are annualized.  As a result of the merger, the starting point for calculation of average Common Shareholders’ Equity was reset to June 1, 2020.  The rolling average will be updated from the merger date forward to use available historical data points until 5 historical data points are available. Since AOCI fluctuates from quarter to quarter due to unrealized changes in the fair value of available for sale investments,  Management considers this to be a useful measure internally and for investors and analysts to assess the level of return driven by the Company that is attributable to common shareholders.</t>
  </si>
  <si>
    <t>Adjusted Return on Average Common Shareholders’ Equity Excluding AOCI</t>
  </si>
  <si>
    <t>Adjusted Return on Common Shareholders’ Equity Excluding AOCI is calculated by dividing Adjusted Earnings Attributable to Common Shareholders’ by total average Common Shareholders’ Equity Excluding AOCI. Average Common Shareholders’ Equity Excluding AOCI for the twelve months rolling, is the average of 5 points throughout the period and for the quarterly average Common Shareholders Equity is calculated using the beginning and ending Common Shareholders Equity, Excluding AOCI, for the period. For periods less than a full fiscal year, amounts disclosed in the table are annualized.  As a result of the merger, the starting point for calculation of average Common Shareholders’ Equity was reset to June 1, 2020.  The rolling average will be updated from the merger date forward to use available historical data points until 5 historical data points are available.  Since AOCI fluctuates from quarter to quarter due to unrealized changes in the fair value of available for sale investments, Management considers this non-GAAP financial measure to provide useful supplemental information internally and to investors and analysts assessing the level of adjusted earned return on common equity.</t>
  </si>
  <si>
    <t>Average Assets Under Management (AAUM)</t>
  </si>
  <si>
    <t>AAUM is calculated as the sum of:</t>
  </si>
  <si>
    <t xml:space="preserve">(i) total invested assets at amortized cost, excluding derivatives; </t>
  </si>
  <si>
    <t xml:space="preserve">(ii) related party loans and investments; </t>
  </si>
  <si>
    <t xml:space="preserve">(iii) accrued investment income; </t>
  </si>
  <si>
    <t xml:space="preserve">(iv) the net payable/receivable for the purchase/sale of investments, and </t>
  </si>
  <si>
    <t xml:space="preserve">(v) cash and cash equivalents, excluding derivative collateral, at the beginning of the period and the end of each month in the period, divided by the total number of months in the period plus one.  </t>
  </si>
  <si>
    <t xml:space="preserve">Management considers this non-GAAP financial measure to be useful internally and to investors and analysts when assessing the rate of return on assets available for reinvestment. </t>
  </si>
  <si>
    <t>Yield on AAUM</t>
  </si>
  <si>
    <t>Yield on AAUM is calculated by dividing annualized net investment income by AAUM.  Management considers this non-GAAP financial measure to be useful internally and to investors and analysts when assessing the level of return earned on AAUM.</t>
  </si>
  <si>
    <t>Alternative Investment Yield Adjustment</t>
  </si>
  <si>
    <t>Alternative investment yield adjustment is the current period yield impact of market volatility on the alternative investment portfolio. Management considers this non-GAAP financial measure to be useful internally and to investors and analysts when assessing the level of return earned on AAUM.</t>
  </si>
  <si>
    <t>Adjusted Yield on AAUM</t>
  </si>
  <si>
    <t xml:space="preserve">Adjusted Yield on AAUM is calculated by dividing annualized net investment income by AAUM, plus or minus the alternative investment yield adjustment.  Management considers this non-GAAP financial measure to be useful internally and to investors and analysts when assessing the level of return earned on AAUM. </t>
  </si>
  <si>
    <t>Net Investment Spread</t>
  </si>
  <si>
    <t>Net investment spread is the excess of net investment income, adjusted for market volatility on the alternative asset investment portfolio, earned over the sum of interest credited to policyholders and the cost of hedging our risk on indexed product policies.  Management considers this non-GAAP financial measure to be useful internally and to investors and analysts when assessing the performance of the Company’s invested assets against the level of investment return provided to policyholders, inclusive of hedging costs.</t>
  </si>
  <si>
    <t>E.     Non-GAAP Financial Measures Definitions</t>
  </si>
  <si>
    <t>Pension risk transfer (PRT)</t>
  </si>
  <si>
    <t>Deferred tax liability</t>
  </si>
  <si>
    <t>Other non-recurring items (2)</t>
  </si>
  <si>
    <t>(2) Reflects adjustments to benefits and other changes in policy reserves and depreciation and amortization resulting from the implementation of a new actuarial valuation system.</t>
  </si>
  <si>
    <t>(c) Costs incurred during research and exploration of potential merger or acquisition of a business or a group of insurance policies via asset acquisition or (inforce) reinsurance agreement, income from bond prepayment and CLO redemptions, changes in tax valuation and other net activity.</t>
  </si>
  <si>
    <t xml:space="preserve">(d) Benefits and other changes in policy reserves has been adjusted to remove the effects of the changes in fair values of indexed product embedded derivatives, changes in allowance for expected credit losses on reinsurance recoverables, the fair value impacts of assumed reinsurance, those resulting from the implementation of a new actuarial system at September 30, 2021, and changes in the SOP 03-1 reserve resulting from the adjustments above, as applicable. </t>
  </si>
  <si>
    <t>(f) Depreciation and amortization has been adjusted to remove the impact on DAC, VOBA, and DSI of the adjustments above, as applicable, purchase price amortization and those resulting from the implementation of a new actuarial valuation system at September 30, 2021.</t>
  </si>
  <si>
    <t>F&amp;G (formerly NYSE:FG) was acquired by FNF (the "Business Combination") on June 1, 2020 ("Closing Date"). As a result of the Business Combination, F&amp;G delisted from the NYSE and became a subsidiary of FNF.</t>
  </si>
  <si>
    <t>Wilton Re</t>
  </si>
  <si>
    <t>Kubera Insurance (SAC) Ltd</t>
  </si>
  <si>
    <t>Aspida Life Re Ltd</t>
  </si>
  <si>
    <t>Security Life of Denver</t>
  </si>
  <si>
    <t>London Life Reinsurance Co.</t>
  </si>
  <si>
    <t>(a) These line items included adjustments that were recorded during the remeasurement period subsequent to the  June 1, 2020 acquisition. The following adjustments were recorded as of the opening balance sheet at June 1, 2020 during the quarter ending September 30, 2020: Investment in unconsolidated affiliates, $31, Goodwill, $6, Other intangible assets, net, ($37), and Deferred tax asset, $3. The following adjustments were recorded as of the opening balance sheet at June 1, 2020 during the quarter ending December 31, 2020: Goodwill, $20, Other intangible assets, net, ($56), Reinsurance recoverable, $47, and Deferred tax asset, $10. The following adjustments were recorded as of the opening balance sheet at June 1, 2020 during the quarter ending June 30, 2021: Reinsurance recoverable, ($289), Goodwill, $5, Other intangible assets, net, $61, and Deferred tax asset, $1.</t>
  </si>
  <si>
    <t>(b) Contractholder funds included a $3 adjustment that was recorded as of the opening balance sheet at June 1, 2020 during the quarter ending September 30, 2020; Contractholder funds, Future policy benefits, and
Accounts payable and accrued liabilities included ($5), ($7), and $33 adjustments as of the opening balance sheet at June 1, 2020, respectively, during the quarter ending December 31, 2020; Additionally, Future
policy benefits and Accounts payable and accrued liabilities included ($228) and $6 adjustments as of the opening balance sheet at June 1, 2020, respectively, during the quarter ending June 30, 2021</t>
  </si>
  <si>
    <t>Contractholder funds (b)</t>
  </si>
  <si>
    <t>Future policy benefits (b)</t>
  </si>
  <si>
    <t>Accounts payable and accrued liabilities (b)</t>
  </si>
  <si>
    <t>7</t>
  </si>
  <si>
    <t>8</t>
  </si>
  <si>
    <t>(2) Refer to page 4 "Notable Items" for further detail of notable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</si>
</sst>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44" formatCode="_(&quot;$&quot;* #,##0.00_);_(&quot;$&quot;* \(#,##0.00\);_(&quot;$&quot;* &quot;-&quot;??_);_(@_)"/>
    <numFmt numFmtId="164" formatCode="mmmm\ d\,\ yyyy"/>
    <numFmt numFmtId="165" formatCode="#0;&quot;-&quot;#0;#0;_(@_)"/>
    <numFmt numFmtId="166" formatCode="&quot;$&quot;* #,##0,,_);&quot;$&quot;* \(#,##0,,\);&quot;$&quot;* &quot;-&quot;_);_(@_)"/>
    <numFmt numFmtId="167" formatCode="&quot;$&quot;* #0,,_);&quot;$&quot;* \(#0,,\);&quot;$&quot;* &quot;-&quot;_);_(@_)"/>
    <numFmt numFmtId="168" formatCode="* #,##0,,;* \(#,##0,,\);* &quot;-&quot;;_(@_)"/>
    <numFmt numFmtId="169" formatCode="#0.00;&quot;-&quot;#0.00;#0.00;_(@_)"/>
    <numFmt numFmtId="170" formatCode="* #,##0.00;* \(#,##0.00\);* &quot;-&quot;;_(@_)"/>
    <numFmt numFmtId="171" formatCode="#,##0.0_)%;\(#,##0.0\)%;&quot;-&quot;_)\%;_(@_)"/>
    <numFmt numFmtId="172" formatCode="#0.0_)%;\(#0.0\)%;&quot;-&quot;_)\%;_(@_)"/>
    <numFmt numFmtId="173" formatCode="#,##0.00,,;&quot;-&quot;#,##0.00,,;#,##0.00,,;_(@_)"/>
    <numFmt numFmtId="174" formatCode="#,##0.00_)%;\(#,##0.00\)%;&quot;-&quot;_)\%;_(@_)"/>
    <numFmt numFmtId="175" formatCode="#0.00_)%;\(#0.00\)%;&quot;-&quot;_)\%;_(@_)"/>
    <numFmt numFmtId="176" formatCode="mmmm\ d\,\_x000a_yyyy"/>
    <numFmt numFmtId="177" formatCode="#,##0_)%;\(#,##0\)%;&quot;-&quot;_)\%;_(@_)"/>
    <numFmt numFmtId="178" formatCode="#0;&quot;-&quot;#0;&quot;-&quot;;_(@_)"/>
    <numFmt numFmtId="179" formatCode="###0;&quot;-&quot;###0;###0;_(@_)"/>
    <numFmt numFmtId="180" formatCode="_(&quot;$&quot;* #,##0_);_(&quot;$&quot;* \(#,##0\);_(&quot;$&quot;* &quot;-&quot;??_);_(@_)"/>
    <numFmt numFmtId="181" formatCode="###0.0;&quot;-&quot;###0.0;###0.0;_(@_)"/>
  </numFmts>
  <fonts count="28" x14ac:knownFonts="1">
    <font>
      <sz val="10"/>
      <name val="Arial"/>
    </font>
    <font>
      <b/>
      <sz val="10"/>
      <name val="Times New Roman"/>
      <family val="1"/>
    </font>
    <font>
      <sz val="10"/>
      <name val="Times New Roman"/>
      <family val="1"/>
    </font>
    <font>
      <sz val="12"/>
      <color rgb="FF000000"/>
      <name val="Times New Roman"/>
      <family val="1"/>
    </font>
    <font>
      <b/>
      <sz val="12"/>
      <color rgb="FF000000"/>
      <name val="Times New Roman"/>
      <family val="1"/>
    </font>
    <font>
      <i/>
      <sz val="12"/>
      <color rgb="FF000000"/>
      <name val="Times New Roman"/>
      <family val="1"/>
    </font>
    <font>
      <sz val="10"/>
      <name val="Arial"/>
      <family val="2"/>
    </font>
    <font>
      <sz val="12"/>
      <name val="Times New Roman"/>
      <family val="1"/>
    </font>
    <font>
      <b/>
      <sz val="9"/>
      <name val="Times New Roman"/>
      <family val="1"/>
    </font>
    <font>
      <sz val="8"/>
      <name val="Times New Roman"/>
      <family val="1"/>
    </font>
    <font>
      <b/>
      <sz val="8"/>
      <color rgb="FF000000"/>
      <name val="Times New Roman"/>
      <family val="1"/>
    </font>
    <font>
      <b/>
      <sz val="7"/>
      <color rgb="FF000000"/>
      <name val="Times New Roman"/>
      <family val="1"/>
    </font>
    <font>
      <sz val="8"/>
      <color rgb="FF000000"/>
      <name val="Times New Roman"/>
      <family val="1"/>
    </font>
    <font>
      <sz val="8"/>
      <color rgb="FF000000"/>
      <name val="Arial"/>
      <family val="2"/>
    </font>
    <font>
      <b/>
      <sz val="9"/>
      <color rgb="FF000000"/>
      <name val="Times New Roman"/>
      <family val="1"/>
    </font>
    <font>
      <sz val="8"/>
      <name val="Arial"/>
      <family val="2"/>
    </font>
    <font>
      <b/>
      <u/>
      <sz val="8"/>
      <color rgb="FF000000"/>
      <name val="Times New Roman"/>
      <family val="1"/>
    </font>
    <font>
      <b/>
      <sz val="12"/>
      <name val="Times New Roman"/>
      <family val="1"/>
    </font>
    <font>
      <b/>
      <sz val="11"/>
      <name val="Times New Roman"/>
      <family val="1"/>
    </font>
    <font>
      <b/>
      <u/>
      <sz val="10"/>
      <name val="Times New Roman"/>
      <family val="1"/>
    </font>
    <font>
      <b/>
      <u/>
      <sz val="10"/>
      <name val="Arial"/>
      <family val="2"/>
    </font>
    <font>
      <b/>
      <sz val="10"/>
      <color rgb="FF000000"/>
      <name val="Times New Roman"/>
      <family val="1"/>
    </font>
    <font>
      <b/>
      <u/>
      <sz val="10"/>
      <color rgb="FF000000"/>
      <name val="Times New Roman"/>
      <family val="1"/>
    </font>
    <font>
      <u/>
      <sz val="10"/>
      <name val="Times New Roman"/>
      <family val="1"/>
    </font>
    <font>
      <u/>
      <sz val="8"/>
      <color rgb="FF000000"/>
      <name val="Times New Roman"/>
      <family val="1"/>
    </font>
    <font>
      <sz val="10"/>
      <color rgb="FF000000"/>
      <name val="Times New Roman"/>
      <family val="1"/>
    </font>
    <font>
      <b/>
      <i/>
      <sz val="10"/>
      <name val="Times New Roman"/>
      <family val="1"/>
    </font>
    <font>
      <sz val="10"/>
      <name val="Arial"/>
      <family val="2"/>
    </font>
  </fonts>
  <fills count="4">
    <fill>
      <patternFill patternType="none"/>
    </fill>
    <fill>
      <patternFill patternType="gray125"/>
    </fill>
    <fill>
      <patternFill patternType="solid">
        <fgColor rgb="FFCCEEFF"/>
        <bgColor indexed="64"/>
      </patternFill>
    </fill>
    <fill>
      <patternFill patternType="solid">
        <fgColor rgb="FFFFFFFF"/>
        <bgColor indexed="64"/>
      </patternFill>
    </fill>
  </fills>
  <borders count="73">
    <border>
      <left/>
      <right/>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double">
        <color rgb="FF000000"/>
      </bottom>
      <diagonal/>
    </border>
    <border>
      <left/>
      <right/>
      <top style="double">
        <color rgb="FF000000"/>
      </top>
      <bottom/>
      <diagonal/>
    </border>
    <border>
      <left style="thin">
        <color rgb="FF000000"/>
      </left>
      <right/>
      <top style="thin">
        <color rgb="FF000000"/>
      </top>
      <bottom style="double">
        <color rgb="FF000000"/>
      </bottom>
      <diagonal/>
    </border>
    <border>
      <left/>
      <right/>
      <top style="double">
        <color rgb="FF000000"/>
      </top>
      <bottom style="thin">
        <color rgb="FF000000"/>
      </bottom>
      <diagonal/>
    </border>
    <border>
      <left style="thin">
        <color rgb="FF000000"/>
      </left>
      <right/>
      <top style="double">
        <color rgb="FF000000"/>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style="thin">
        <color rgb="FF000000"/>
      </bottom>
      <diagonal/>
    </border>
    <border>
      <left style="thin">
        <color indexed="64"/>
      </left>
      <right/>
      <top style="thin">
        <color indexed="64"/>
      </top>
      <bottom/>
      <diagonal/>
    </border>
    <border>
      <left/>
      <right/>
      <top style="thin">
        <color indexed="64"/>
      </top>
      <bottom style="thin">
        <color rgb="FF000000"/>
      </bottom>
      <diagonal/>
    </border>
    <border>
      <left/>
      <right/>
      <top style="thin">
        <color indexed="64"/>
      </top>
      <bottom/>
      <diagonal/>
    </border>
    <border>
      <left/>
      <right style="thin">
        <color indexed="64"/>
      </right>
      <top style="thin">
        <color indexed="64"/>
      </top>
      <bottom style="thin">
        <color rgb="FF000000"/>
      </bottom>
      <diagonal/>
    </border>
    <border>
      <left style="thin">
        <color indexed="64"/>
      </left>
      <right/>
      <top/>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indexed="64"/>
      </left>
      <right style="thin">
        <color rgb="FF000000"/>
      </right>
      <top/>
      <bottom/>
      <diagonal/>
    </border>
    <border>
      <left/>
      <right style="thin">
        <color indexed="64"/>
      </right>
      <top/>
      <bottom/>
      <diagonal/>
    </border>
    <border>
      <left/>
      <right style="thin">
        <color indexed="64"/>
      </right>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bottom style="thin">
        <color indexed="64"/>
      </bottom>
      <diagonal/>
    </border>
    <border>
      <left/>
      <right/>
      <top style="thin">
        <color rgb="FF000000"/>
      </top>
      <bottom style="thin">
        <color indexed="64"/>
      </bottom>
      <diagonal/>
    </border>
    <border>
      <left/>
      <right/>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indexed="64"/>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right style="thin">
        <color indexed="64"/>
      </right>
      <top style="thin">
        <color rgb="FF000000"/>
      </top>
      <bottom style="double">
        <color rgb="FF000000"/>
      </bottom>
      <diagonal/>
    </border>
    <border>
      <left/>
      <right/>
      <top style="double">
        <color rgb="FF000000"/>
      </top>
      <bottom style="thin">
        <color indexed="64"/>
      </bottom>
      <diagonal/>
    </border>
    <border>
      <left/>
      <right style="thin">
        <color indexed="64"/>
      </right>
      <top style="double">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double">
        <color rgb="FF000000"/>
      </bottom>
      <diagonal/>
    </border>
    <border>
      <left style="thin">
        <color indexed="64"/>
      </left>
      <right style="thin">
        <color indexed="64"/>
      </right>
      <top style="double">
        <color rgb="FF000000"/>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rgb="FF000000"/>
      </right>
      <top style="thin">
        <color indexed="64"/>
      </top>
      <bottom style="double">
        <color indexed="64"/>
      </bottom>
      <diagonal/>
    </border>
    <border>
      <left style="thin">
        <color rgb="FF000000"/>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style="thin">
        <color rgb="FF000000"/>
      </top>
      <bottom style="double">
        <color rgb="FF000000"/>
      </bottom>
      <diagonal/>
    </border>
    <border>
      <left style="thin">
        <color indexed="64"/>
      </left>
      <right/>
      <top style="double">
        <color rgb="FF000000"/>
      </top>
      <bottom style="thin">
        <color rgb="FF000000"/>
      </bottom>
      <diagonal/>
    </border>
    <border>
      <left/>
      <right style="thin">
        <color indexed="64"/>
      </right>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right style="thin">
        <color indexed="64"/>
      </right>
      <top style="double">
        <color rgb="FF000000"/>
      </top>
      <bottom style="thin">
        <color rgb="FF000000"/>
      </bottom>
      <diagonal/>
    </border>
    <border>
      <left style="thin">
        <color indexed="64"/>
      </left>
      <right/>
      <top style="thin">
        <color indexed="64"/>
      </top>
      <bottom style="thin">
        <color rgb="FF000000"/>
      </bottom>
      <diagonal/>
    </border>
    <border>
      <left style="thin">
        <color indexed="64"/>
      </left>
      <right style="thin">
        <color rgb="FF000000"/>
      </right>
      <top style="thin">
        <color rgb="FF000000"/>
      </top>
      <bottom style="thin">
        <color indexed="64"/>
      </bottom>
      <diagonal/>
    </border>
  </borders>
  <cellStyleXfs count="2">
    <xf numFmtId="0" fontId="0" fillId="0" borderId="0"/>
    <xf numFmtId="44" fontId="27" fillId="0" borderId="0" applyFont="0" applyFill="0" applyBorder="0" applyAlignment="0" applyProtection="0"/>
  </cellStyleXfs>
  <cellXfs count="503">
    <xf numFmtId="0" fontId="0" fillId="0" borderId="0" xfId="0"/>
    <xf numFmtId="0" fontId="2" fillId="0" borderId="0" xfId="0" applyFont="1" applyAlignment="1">
      <alignment wrapText="1"/>
    </xf>
    <xf numFmtId="0" fontId="1" fillId="0" borderId="0" xfId="0" applyFont="1" applyAlignment="1">
      <alignment horizontal="left" wrapText="1"/>
    </xf>
    <xf numFmtId="164" fontId="1" fillId="0" borderId="0" xfId="0" applyNumberFormat="1" applyFont="1" applyAlignment="1">
      <alignment horizontal="left" wrapText="1"/>
    </xf>
    <xf numFmtId="0" fontId="1" fillId="0" borderId="0" xfId="0" applyFont="1" applyAlignment="1">
      <alignment wrapText="1"/>
    </xf>
    <xf numFmtId="0" fontId="3" fillId="0" borderId="0" xfId="0" applyFont="1" applyAlignment="1">
      <alignment horizontal="left" wrapText="1"/>
    </xf>
    <xf numFmtId="0" fontId="5" fillId="0" borderId="0" xfId="0" applyFont="1" applyAlignment="1">
      <alignment horizontal="left" wrapText="1" indent="4"/>
    </xf>
    <xf numFmtId="0" fontId="8" fillId="0" borderId="0" xfId="0" applyFont="1" applyAlignment="1">
      <alignment horizontal="left" wrapText="1"/>
    </xf>
    <xf numFmtId="0" fontId="9" fillId="0" borderId="1" xfId="0" applyFont="1" applyBorder="1" applyAlignment="1">
      <alignment wrapText="1"/>
    </xf>
    <xf numFmtId="0" fontId="10" fillId="0" borderId="2" xfId="0" applyFont="1" applyBorder="1" applyAlignment="1">
      <alignment horizontal="center" wrapText="1"/>
    </xf>
    <xf numFmtId="164" fontId="10" fillId="0" borderId="2" xfId="0" applyNumberFormat="1" applyFont="1" applyBorder="1" applyAlignment="1">
      <alignment horizontal="center" wrapText="1"/>
    </xf>
    <xf numFmtId="164" fontId="11" fillId="0" borderId="2" xfId="0" applyNumberFormat="1" applyFont="1" applyBorder="1" applyAlignment="1">
      <alignment horizontal="center" wrapText="1"/>
    </xf>
    <xf numFmtId="164" fontId="11" fillId="0" borderId="3" xfId="0" applyNumberFormat="1" applyFont="1" applyBorder="1" applyAlignment="1">
      <alignment horizontal="center" wrapText="1"/>
    </xf>
    <xf numFmtId="166" fontId="12" fillId="2" borderId="5" xfId="0" applyNumberFormat="1" applyFont="1" applyFill="1" applyBorder="1" applyAlignment="1">
      <alignment wrapText="1"/>
    </xf>
    <xf numFmtId="166" fontId="12" fillId="2" borderId="0" xfId="0" applyNumberFormat="1" applyFont="1" applyFill="1" applyAlignment="1">
      <alignment wrapText="1"/>
    </xf>
    <xf numFmtId="167" fontId="12" fillId="2" borderId="5" xfId="0" applyNumberFormat="1" applyFont="1" applyFill="1" applyBorder="1" applyAlignment="1">
      <alignment wrapText="1"/>
    </xf>
    <xf numFmtId="167" fontId="12" fillId="2" borderId="6" xfId="0" applyNumberFormat="1" applyFont="1" applyFill="1" applyBorder="1" applyAlignment="1">
      <alignment wrapText="1"/>
    </xf>
    <xf numFmtId="0" fontId="12" fillId="2" borderId="1" xfId="0" applyFont="1" applyFill="1" applyBorder="1" applyAlignment="1">
      <alignment wrapText="1"/>
    </xf>
    <xf numFmtId="167" fontId="12" fillId="2" borderId="7" xfId="0" applyNumberFormat="1" applyFont="1" applyFill="1" applyBorder="1" applyAlignment="1">
      <alignment wrapText="1"/>
    </xf>
    <xf numFmtId="168" fontId="12" fillId="2" borderId="5" xfId="0" applyNumberFormat="1" applyFont="1" applyFill="1" applyBorder="1" applyAlignment="1">
      <alignment wrapText="1"/>
    </xf>
    <xf numFmtId="168" fontId="12" fillId="2" borderId="0" xfId="0" applyNumberFormat="1" applyFont="1" applyFill="1" applyAlignment="1">
      <alignment wrapText="1"/>
    </xf>
    <xf numFmtId="168" fontId="12" fillId="2" borderId="6" xfId="0" applyNumberFormat="1" applyFont="1" applyFill="1" applyBorder="1" applyAlignment="1">
      <alignment wrapText="1"/>
    </xf>
    <xf numFmtId="169" fontId="12" fillId="2" borderId="5" xfId="0" applyNumberFormat="1" applyFont="1" applyFill="1" applyBorder="1" applyAlignment="1">
      <alignment wrapText="1"/>
    </xf>
    <xf numFmtId="0" fontId="12" fillId="0" borderId="8" xfId="0" applyFont="1" applyBorder="1" applyAlignment="1">
      <alignment wrapText="1"/>
    </xf>
    <xf numFmtId="170" fontId="12" fillId="0" borderId="5" xfId="0" applyNumberFormat="1" applyFont="1" applyBorder="1" applyAlignment="1">
      <alignment wrapText="1"/>
    </xf>
    <xf numFmtId="171" fontId="12" fillId="0" borderId="5" xfId="0" applyNumberFormat="1" applyFont="1" applyBorder="1" applyAlignment="1">
      <alignment horizontal="right" wrapText="1"/>
    </xf>
    <xf numFmtId="171" fontId="12" fillId="0" borderId="6" xfId="0" applyNumberFormat="1" applyFont="1" applyBorder="1" applyAlignment="1">
      <alignment horizontal="right" wrapText="1"/>
    </xf>
    <xf numFmtId="171" fontId="12" fillId="0" borderId="8" xfId="0" applyNumberFormat="1" applyFont="1" applyBorder="1" applyAlignment="1">
      <alignment horizontal="right" wrapText="1"/>
    </xf>
    <xf numFmtId="172" fontId="12" fillId="0" borderId="5" xfId="0" applyNumberFormat="1" applyFont="1" applyBorder="1" applyAlignment="1">
      <alignment horizontal="right" wrapText="1"/>
    </xf>
    <xf numFmtId="171" fontId="12" fillId="2" borderId="8" xfId="0" applyNumberFormat="1" applyFont="1" applyFill="1" applyBorder="1" applyAlignment="1">
      <alignment horizontal="right" wrapText="1"/>
    </xf>
    <xf numFmtId="172" fontId="12" fillId="2" borderId="5" xfId="0" applyNumberFormat="1" applyFont="1" applyFill="1" applyBorder="1" applyAlignment="1">
      <alignment horizontal="right" wrapText="1"/>
    </xf>
    <xf numFmtId="172" fontId="12" fillId="0" borderId="5" xfId="0" applyNumberFormat="1" applyFont="1" applyBorder="1" applyAlignment="1">
      <alignment wrapText="1"/>
    </xf>
    <xf numFmtId="172" fontId="12" fillId="0" borderId="6" xfId="0" applyNumberFormat="1" applyFont="1" applyBorder="1" applyAlignment="1">
      <alignment wrapText="1"/>
    </xf>
    <xf numFmtId="173" fontId="12" fillId="0" borderId="8" xfId="0" applyNumberFormat="1" applyFont="1" applyBorder="1" applyAlignment="1">
      <alignment wrapText="1"/>
    </xf>
    <xf numFmtId="173" fontId="12" fillId="0" borderId="5" xfId="0" applyNumberFormat="1" applyFont="1" applyBorder="1" applyAlignment="1">
      <alignment wrapText="1"/>
    </xf>
    <xf numFmtId="169" fontId="13" fillId="2" borderId="8" xfId="0" applyNumberFormat="1" applyFont="1" applyFill="1" applyBorder="1" applyAlignment="1">
      <alignment wrapText="1"/>
    </xf>
    <xf numFmtId="169" fontId="13" fillId="2" borderId="5" xfId="0" applyNumberFormat="1" applyFont="1" applyFill="1" applyBorder="1" applyAlignment="1">
      <alignment wrapText="1"/>
    </xf>
    <xf numFmtId="168" fontId="12" fillId="0" borderId="5" xfId="0" applyNumberFormat="1" applyFont="1" applyBorder="1" applyAlignment="1">
      <alignment wrapText="1"/>
    </xf>
    <xf numFmtId="168" fontId="12" fillId="0" borderId="0" xfId="0" applyNumberFormat="1" applyFont="1" applyAlignment="1">
      <alignment wrapText="1"/>
    </xf>
    <xf numFmtId="168" fontId="12" fillId="0" borderId="6" xfId="0" applyNumberFormat="1" applyFont="1" applyBorder="1" applyAlignment="1">
      <alignment wrapText="1"/>
    </xf>
    <xf numFmtId="169" fontId="13" fillId="0" borderId="8" xfId="0" applyNumberFormat="1" applyFont="1" applyBorder="1" applyAlignment="1">
      <alignment wrapText="1"/>
    </xf>
    <xf numFmtId="169" fontId="13" fillId="0" borderId="5" xfId="0" applyNumberFormat="1" applyFont="1" applyBorder="1" applyAlignment="1">
      <alignment wrapText="1"/>
    </xf>
    <xf numFmtId="174" fontId="12" fillId="2" borderId="8" xfId="0" applyNumberFormat="1" applyFont="1" applyFill="1" applyBorder="1" applyAlignment="1">
      <alignment horizontal="right" wrapText="1"/>
    </xf>
    <xf numFmtId="174" fontId="12" fillId="2" borderId="5" xfId="0" applyNumberFormat="1" applyFont="1" applyFill="1" applyBorder="1" applyAlignment="1">
      <alignment horizontal="right" wrapText="1"/>
    </xf>
    <xf numFmtId="174" fontId="12" fillId="0" borderId="9" xfId="0" applyNumberFormat="1" applyFont="1" applyBorder="1" applyAlignment="1">
      <alignment horizontal="right" wrapText="1"/>
    </xf>
    <xf numFmtId="174" fontId="12" fillId="0" borderId="6" xfId="0" applyNumberFormat="1" applyFont="1" applyBorder="1" applyAlignment="1">
      <alignment horizontal="right" wrapText="1"/>
    </xf>
    <xf numFmtId="0" fontId="10" fillId="0" borderId="8" xfId="0" applyFont="1" applyBorder="1" applyAlignment="1">
      <alignment horizontal="left" wrapText="1"/>
    </xf>
    <xf numFmtId="168" fontId="12" fillId="0" borderId="7" xfId="0" applyNumberFormat="1" applyFont="1" applyBorder="1" applyAlignment="1">
      <alignment wrapText="1"/>
    </xf>
    <xf numFmtId="168" fontId="12" fillId="0" borderId="8" xfId="0" applyNumberFormat="1" applyFont="1" applyBorder="1" applyAlignment="1">
      <alignment wrapText="1"/>
    </xf>
    <xf numFmtId="168" fontId="12" fillId="0" borderId="9" xfId="0" applyNumberFormat="1" applyFont="1" applyBorder="1" applyAlignment="1">
      <alignment wrapText="1"/>
    </xf>
    <xf numFmtId="168" fontId="12" fillId="0" borderId="10" xfId="0" applyNumberFormat="1" applyFont="1" applyBorder="1" applyAlignment="1">
      <alignment wrapText="1"/>
    </xf>
    <xf numFmtId="168" fontId="12" fillId="0" borderId="4" xfId="0" applyNumberFormat="1" applyFont="1" applyBorder="1" applyAlignment="1">
      <alignment wrapText="1"/>
    </xf>
    <xf numFmtId="168" fontId="12" fillId="0" borderId="11" xfId="0" applyNumberFormat="1" applyFont="1" applyBorder="1" applyAlignment="1">
      <alignment wrapText="1"/>
    </xf>
    <xf numFmtId="168" fontId="12" fillId="0" borderId="12" xfId="0" applyNumberFormat="1" applyFont="1" applyBorder="1" applyAlignment="1">
      <alignment wrapText="1"/>
    </xf>
    <xf numFmtId="168" fontId="12" fillId="0" borderId="3" xfId="0" applyNumberFormat="1" applyFont="1" applyBorder="1" applyAlignment="1">
      <alignment wrapText="1"/>
    </xf>
    <xf numFmtId="168" fontId="12" fillId="0" borderId="13" xfId="0" applyNumberFormat="1" applyFont="1" applyBorder="1" applyAlignment="1">
      <alignment wrapText="1"/>
    </xf>
    <xf numFmtId="166" fontId="12" fillId="0" borderId="2" xfId="0" applyNumberFormat="1" applyFont="1" applyBorder="1" applyAlignment="1">
      <alignment wrapText="1"/>
    </xf>
    <xf numFmtId="166" fontId="12" fillId="0" borderId="3" xfId="0" applyNumberFormat="1" applyFont="1" applyBorder="1" applyAlignment="1">
      <alignment wrapText="1"/>
    </xf>
    <xf numFmtId="166" fontId="12" fillId="0" borderId="1" xfId="0" applyNumberFormat="1" applyFont="1" applyBorder="1" applyAlignment="1">
      <alignment wrapText="1"/>
    </xf>
    <xf numFmtId="0" fontId="10" fillId="0" borderId="4" xfId="0" applyFont="1" applyBorder="1" applyAlignment="1">
      <alignment horizontal="center" wrapText="1"/>
    </xf>
    <xf numFmtId="0" fontId="10" fillId="0" borderId="15" xfId="0" applyFont="1" applyBorder="1" applyAlignment="1">
      <alignment horizontal="center" wrapText="1"/>
    </xf>
    <xf numFmtId="0" fontId="10" fillId="0" borderId="1" xfId="0" applyFont="1" applyBorder="1" applyAlignment="1">
      <alignment horizontal="center" wrapText="1"/>
    </xf>
    <xf numFmtId="0" fontId="11" fillId="0" borderId="3" xfId="0" applyFont="1" applyBorder="1" applyAlignment="1">
      <alignment horizontal="center" wrapText="1"/>
    </xf>
    <xf numFmtId="0" fontId="6" fillId="0" borderId="8" xfId="0" applyFont="1" applyBorder="1" applyAlignment="1">
      <alignment wrapText="1"/>
    </xf>
    <xf numFmtId="0" fontId="15" fillId="0" borderId="2" xfId="0" applyFont="1" applyBorder="1" applyAlignment="1">
      <alignment wrapText="1"/>
    </xf>
    <xf numFmtId="164" fontId="10" fillId="0" borderId="8" xfId="0" applyNumberFormat="1" applyFont="1" applyBorder="1" applyAlignment="1">
      <alignment horizontal="center" wrapText="1"/>
    </xf>
    <xf numFmtId="0" fontId="6" fillId="0" borderId="4" xfId="0" applyFont="1" applyBorder="1" applyAlignment="1">
      <alignment wrapText="1"/>
    </xf>
    <xf numFmtId="0" fontId="10" fillId="0" borderId="8" xfId="0" applyFont="1" applyBorder="1" applyAlignment="1">
      <alignment horizontal="center" wrapText="1"/>
    </xf>
    <xf numFmtId="0" fontId="6" fillId="0" borderId="7" xfId="0" applyFont="1" applyBorder="1" applyAlignment="1">
      <alignment wrapText="1"/>
    </xf>
    <xf numFmtId="0" fontId="12" fillId="2" borderId="8" xfId="0" applyFont="1" applyFill="1" applyBorder="1" applyAlignment="1">
      <alignment horizontal="right" wrapText="1"/>
    </xf>
    <xf numFmtId="0" fontId="12" fillId="2" borderId="0" xfId="0" applyFont="1" applyFill="1" applyAlignment="1">
      <alignment horizontal="right" wrapText="1"/>
    </xf>
    <xf numFmtId="0" fontId="13" fillId="2" borderId="0" xfId="0" applyFont="1" applyFill="1" applyAlignment="1">
      <alignment wrapText="1"/>
    </xf>
    <xf numFmtId="0" fontId="12" fillId="2" borderId="6" xfId="0" applyFont="1" applyFill="1" applyBorder="1" applyAlignment="1">
      <alignment horizontal="right" wrapText="1"/>
    </xf>
    <xf numFmtId="0" fontId="13" fillId="2" borderId="6" xfId="0" applyFont="1" applyFill="1" applyBorder="1" applyAlignment="1">
      <alignment wrapText="1"/>
    </xf>
    <xf numFmtId="0" fontId="13" fillId="2" borderId="8" xfId="0" applyFont="1" applyFill="1" applyBorder="1" applyAlignment="1">
      <alignment wrapText="1"/>
    </xf>
    <xf numFmtId="0" fontId="13" fillId="2" borderId="15" xfId="0" applyFont="1" applyFill="1" applyBorder="1" applyAlignment="1">
      <alignment wrapText="1"/>
    </xf>
    <xf numFmtId="0" fontId="13" fillId="0" borderId="5" xfId="0" applyFont="1" applyBorder="1" applyAlignment="1">
      <alignment wrapText="1"/>
    </xf>
    <xf numFmtId="0" fontId="13" fillId="0" borderId="8" xfId="0" applyFont="1" applyBorder="1" applyAlignment="1">
      <alignment wrapText="1"/>
    </xf>
    <xf numFmtId="0" fontId="12" fillId="0" borderId="5" xfId="0" applyFont="1" applyBorder="1" applyAlignment="1">
      <alignment horizontal="right" wrapText="1"/>
    </xf>
    <xf numFmtId="0" fontId="12" fillId="0" borderId="8" xfId="0" applyFont="1" applyBorder="1" applyAlignment="1">
      <alignment horizontal="right" wrapText="1"/>
    </xf>
    <xf numFmtId="0" fontId="13" fillId="2" borderId="5" xfId="0" applyFont="1" applyFill="1" applyBorder="1" applyAlignment="1">
      <alignment wrapText="1"/>
    </xf>
    <xf numFmtId="0" fontId="13" fillId="0" borderId="8" xfId="0" applyFont="1" applyBorder="1" applyAlignment="1">
      <alignment horizontal="right" wrapText="1"/>
    </xf>
    <xf numFmtId="0" fontId="12" fillId="2" borderId="5" xfId="0" applyFont="1" applyFill="1" applyBorder="1" applyAlignment="1">
      <alignment horizontal="right" wrapText="1"/>
    </xf>
    <xf numFmtId="0" fontId="13" fillId="2" borderId="8" xfId="0" applyFont="1" applyFill="1" applyBorder="1" applyAlignment="1">
      <alignment horizontal="right" wrapText="1"/>
    </xf>
    <xf numFmtId="0" fontId="12" fillId="0" borderId="8" xfId="0" applyFont="1" applyBorder="1" applyAlignment="1">
      <alignment wrapText="1"/>
    </xf>
    <xf numFmtId="0" fontId="12" fillId="0" borderId="5" xfId="0" applyFont="1" applyBorder="1" applyAlignment="1">
      <alignment wrapText="1"/>
    </xf>
    <xf numFmtId="0" fontId="9" fillId="0" borderId="8" xfId="0" applyFont="1" applyBorder="1" applyAlignment="1">
      <alignment wrapText="1"/>
    </xf>
    <xf numFmtId="0" fontId="9" fillId="2" borderId="5" xfId="0" applyFont="1" applyFill="1" applyBorder="1" applyAlignment="1">
      <alignment wrapText="1"/>
    </xf>
    <xf numFmtId="0" fontId="12" fillId="0" borderId="12" xfId="0" applyFont="1" applyBorder="1" applyAlignment="1">
      <alignment horizontal="right" wrapText="1"/>
    </xf>
    <xf numFmtId="0" fontId="13" fillId="2" borderId="10" xfId="0" applyFont="1" applyFill="1" applyBorder="1" applyAlignment="1">
      <alignment wrapText="1"/>
    </xf>
    <xf numFmtId="0" fontId="10" fillId="0" borderId="3" xfId="0" applyFont="1" applyBorder="1" applyAlignment="1">
      <alignment horizontal="center" wrapText="1"/>
    </xf>
    <xf numFmtId="0" fontId="10" fillId="0" borderId="13" xfId="0" applyFont="1" applyBorder="1" applyAlignment="1">
      <alignment horizontal="center" wrapText="1"/>
    </xf>
    <xf numFmtId="0" fontId="10" fillId="0" borderId="2" xfId="0" applyFont="1" applyBorder="1" applyAlignment="1">
      <alignment horizontal="left" wrapText="1"/>
    </xf>
    <xf numFmtId="0" fontId="6" fillId="0" borderId="2" xfId="0" applyFont="1" applyBorder="1" applyAlignment="1">
      <alignment wrapText="1"/>
    </xf>
    <xf numFmtId="0" fontId="6" fillId="0" borderId="15" xfId="0" applyFont="1" applyBorder="1" applyAlignment="1">
      <alignment wrapText="1"/>
    </xf>
    <xf numFmtId="0" fontId="6" fillId="0" borderId="1" xfId="0" applyFont="1" applyBorder="1" applyAlignment="1">
      <alignment wrapText="1"/>
    </xf>
    <xf numFmtId="164" fontId="6" fillId="0" borderId="4" xfId="0" applyNumberFormat="1" applyFont="1" applyBorder="1" applyAlignment="1">
      <alignment wrapText="1"/>
    </xf>
    <xf numFmtId="0" fontId="10" fillId="0" borderId="15" xfId="0" applyFont="1" applyBorder="1" applyAlignment="1">
      <alignment horizontal="left" wrapText="1"/>
    </xf>
    <xf numFmtId="0" fontId="13" fillId="2" borderId="7" xfId="0" applyFont="1" applyFill="1" applyBorder="1" applyAlignment="1">
      <alignment wrapText="1"/>
    </xf>
    <xf numFmtId="0" fontId="10" fillId="0" borderId="4" xfId="0" applyFont="1" applyBorder="1" applyAlignment="1">
      <alignment horizontal="left" wrapText="1"/>
    </xf>
    <xf numFmtId="0" fontId="6" fillId="0" borderId="12" xfId="0" applyFont="1" applyBorder="1" applyAlignment="1">
      <alignment wrapText="1"/>
    </xf>
    <xf numFmtId="166" fontId="12" fillId="0" borderId="0" xfId="0" applyNumberFormat="1" applyFont="1" applyAlignment="1">
      <alignment wrapText="1"/>
    </xf>
    <xf numFmtId="166" fontId="12" fillId="0" borderId="5" xfId="0" applyNumberFormat="1" applyFont="1" applyBorder="1" applyAlignment="1">
      <alignment wrapText="1"/>
    </xf>
    <xf numFmtId="168" fontId="12" fillId="0" borderId="14" xfId="0" applyNumberFormat="1" applyFont="1" applyBorder="1" applyAlignment="1">
      <alignment wrapText="1"/>
    </xf>
    <xf numFmtId="168" fontId="12" fillId="0" borderId="2" xfId="0" applyNumberFormat="1" applyFont="1" applyBorder="1" applyAlignment="1">
      <alignment wrapText="1"/>
    </xf>
    <xf numFmtId="174" fontId="12" fillId="0" borderId="2" xfId="0" applyNumberFormat="1" applyFont="1" applyBorder="1" applyAlignment="1">
      <alignment horizontal="right" wrapText="1"/>
    </xf>
    <xf numFmtId="0" fontId="15" fillId="0" borderId="15" xfId="0" applyFont="1" applyBorder="1" applyAlignment="1">
      <alignment wrapText="1"/>
    </xf>
    <xf numFmtId="164" fontId="10" fillId="0" borderId="1" xfId="0" applyNumberFormat="1" applyFont="1" applyBorder="1" applyAlignment="1">
      <alignment horizontal="center" wrapText="1"/>
    </xf>
    <xf numFmtId="0" fontId="12" fillId="0" borderId="4" xfId="0" applyFont="1" applyBorder="1" applyAlignment="1">
      <alignment horizontal="right" wrapText="1"/>
    </xf>
    <xf numFmtId="0" fontId="9" fillId="0" borderId="4" xfId="0" applyFont="1" applyBorder="1" applyAlignment="1">
      <alignment wrapText="1"/>
    </xf>
    <xf numFmtId="0" fontId="12" fillId="2" borderId="8" xfId="0" applyFont="1" applyFill="1" applyBorder="1" applyAlignment="1">
      <alignment horizontal="left" wrapText="1"/>
    </xf>
    <xf numFmtId="0" fontId="12" fillId="0" borderId="8" xfId="0" applyFont="1" applyBorder="1" applyAlignment="1">
      <alignment horizontal="left" wrapText="1" indent="1"/>
    </xf>
    <xf numFmtId="0" fontId="12" fillId="2" borderId="8" xfId="0" applyFont="1" applyFill="1" applyBorder="1" applyAlignment="1">
      <alignment horizontal="left" wrapText="1" indent="1"/>
    </xf>
    <xf numFmtId="168" fontId="12" fillId="2" borderId="10" xfId="0" applyNumberFormat="1" applyFont="1" applyFill="1" applyBorder="1" applyAlignment="1">
      <alignment wrapText="1"/>
    </xf>
    <xf numFmtId="0" fontId="12" fillId="0" borderId="8" xfId="0" applyFont="1" applyBorder="1" applyAlignment="1">
      <alignment horizontal="left" wrapText="1" indent="4"/>
    </xf>
    <xf numFmtId="168" fontId="12" fillId="2" borderId="4" xfId="0" applyNumberFormat="1" applyFont="1" applyFill="1" applyBorder="1" applyAlignment="1">
      <alignment wrapText="1"/>
    </xf>
    <xf numFmtId="0" fontId="12" fillId="0" borderId="8" xfId="0" applyFont="1" applyBorder="1" applyAlignment="1">
      <alignment horizontal="left" wrapText="1"/>
    </xf>
    <xf numFmtId="0" fontId="12" fillId="3" borderId="8" xfId="0" applyFont="1" applyFill="1" applyBorder="1" applyAlignment="1">
      <alignment horizontal="left" wrapText="1"/>
    </xf>
    <xf numFmtId="168" fontId="12" fillId="3" borderId="0" xfId="0" applyNumberFormat="1" applyFont="1" applyFill="1" applyAlignment="1">
      <alignment wrapText="1"/>
    </xf>
    <xf numFmtId="0" fontId="10" fillId="3" borderId="8" xfId="0" applyFont="1" applyFill="1" applyBorder="1" applyAlignment="1">
      <alignment horizontal="left" wrapText="1" indent="4"/>
    </xf>
    <xf numFmtId="166" fontId="12" fillId="3" borderId="16" xfId="0" applyNumberFormat="1" applyFont="1" applyFill="1" applyBorder="1" applyAlignment="1">
      <alignment wrapText="1"/>
    </xf>
    <xf numFmtId="168" fontId="12" fillId="3" borderId="10" xfId="0" applyNumberFormat="1" applyFont="1" applyFill="1" applyBorder="1" applyAlignment="1">
      <alignment wrapText="1"/>
    </xf>
    <xf numFmtId="0" fontId="10" fillId="2" borderId="8" xfId="0" applyFont="1" applyFill="1" applyBorder="1" applyAlignment="1">
      <alignment horizontal="left" wrapText="1" indent="4"/>
    </xf>
    <xf numFmtId="168" fontId="12" fillId="2" borderId="2" xfId="0" applyNumberFormat="1" applyFont="1" applyFill="1" applyBorder="1" applyAlignment="1">
      <alignment wrapText="1"/>
    </xf>
    <xf numFmtId="0" fontId="12" fillId="3" borderId="8" xfId="0" applyFont="1" applyFill="1" applyBorder="1" applyAlignment="1">
      <alignment horizontal="left" wrapText="1" indent="1"/>
    </xf>
    <xf numFmtId="0" fontId="12" fillId="2" borderId="8" xfId="0" applyFont="1" applyFill="1" applyBorder="1" applyAlignment="1">
      <alignment wrapText="1" indent="1"/>
    </xf>
    <xf numFmtId="164" fontId="11" fillId="0" borderId="4" xfId="0" applyNumberFormat="1" applyFont="1" applyBorder="1" applyAlignment="1">
      <alignment horizontal="center" wrapText="1"/>
    </xf>
    <xf numFmtId="0" fontId="12" fillId="2" borderId="6" xfId="0" applyFont="1" applyFill="1" applyBorder="1" applyAlignment="1">
      <alignment horizontal="left" wrapText="1"/>
    </xf>
    <xf numFmtId="0" fontId="6" fillId="2" borderId="6" xfId="0" applyFont="1" applyFill="1" applyBorder="1" applyAlignment="1">
      <alignment wrapText="1"/>
    </xf>
    <xf numFmtId="0" fontId="12" fillId="3" borderId="0" xfId="0" applyFont="1" applyFill="1" applyAlignment="1">
      <alignment horizontal="right" wrapText="1"/>
    </xf>
    <xf numFmtId="0" fontId="12" fillId="3" borderId="6" xfId="0" applyFont="1" applyFill="1" applyBorder="1" applyAlignment="1">
      <alignment horizontal="left" wrapText="1"/>
    </xf>
    <xf numFmtId="0" fontId="12" fillId="3" borderId="8" xfId="0" applyFont="1" applyFill="1" applyBorder="1" applyAlignment="1">
      <alignment horizontal="right" wrapText="1"/>
    </xf>
    <xf numFmtId="0" fontId="6" fillId="3" borderId="6" xfId="0" applyFont="1" applyFill="1" applyBorder="1" applyAlignment="1">
      <alignment wrapText="1"/>
    </xf>
    <xf numFmtId="0" fontId="6" fillId="3" borderId="8" xfId="0" applyFont="1" applyFill="1" applyBorder="1" applyAlignment="1">
      <alignment wrapText="1"/>
    </xf>
    <xf numFmtId="0" fontId="6" fillId="3" borderId="0" xfId="0" applyFont="1" applyFill="1" applyAlignment="1">
      <alignment wrapText="1"/>
    </xf>
    <xf numFmtId="0" fontId="10" fillId="3" borderId="6" xfId="0" applyFont="1" applyFill="1" applyBorder="1" applyAlignment="1">
      <alignment horizontal="left" wrapText="1" indent="4"/>
    </xf>
    <xf numFmtId="0" fontId="6" fillId="3" borderId="17" xfId="0" applyFont="1" applyFill="1" applyBorder="1" applyAlignment="1">
      <alignment wrapText="1"/>
    </xf>
    <xf numFmtId="0" fontId="12" fillId="3" borderId="10" xfId="0" applyFont="1" applyFill="1" applyBorder="1" applyAlignment="1">
      <alignment horizontal="right" wrapText="1"/>
    </xf>
    <xf numFmtId="0" fontId="12" fillId="3" borderId="0" xfId="0" applyFont="1" applyFill="1" applyAlignment="1">
      <alignment horizontal="left" wrapText="1"/>
    </xf>
    <xf numFmtId="0" fontId="12" fillId="2" borderId="0" xfId="0" applyFont="1" applyFill="1" applyAlignment="1">
      <alignment horizontal="left" wrapText="1"/>
    </xf>
    <xf numFmtId="0" fontId="6" fillId="3" borderId="11" xfId="0" applyFont="1" applyFill="1" applyBorder="1" applyAlignment="1">
      <alignment wrapText="1"/>
    </xf>
    <xf numFmtId="0" fontId="10" fillId="0" borderId="4" xfId="0" applyFont="1" applyBorder="1" applyAlignment="1">
      <alignment horizontal="left" wrapText="1" indent="4"/>
    </xf>
    <xf numFmtId="0" fontId="12" fillId="0" borderId="4" xfId="0" applyFont="1" applyBorder="1" applyAlignment="1">
      <alignment horizontal="left" wrapText="1"/>
    </xf>
    <xf numFmtId="166" fontId="12" fillId="2" borderId="8" xfId="0" applyNumberFormat="1" applyFont="1" applyFill="1" applyBorder="1" applyAlignment="1">
      <alignment wrapText="1"/>
    </xf>
    <xf numFmtId="166" fontId="12" fillId="2" borderId="16" xfId="0" applyNumberFormat="1" applyFont="1" applyFill="1" applyBorder="1" applyAlignment="1">
      <alignment wrapText="1"/>
    </xf>
    <xf numFmtId="164" fontId="10" fillId="0" borderId="4" xfId="0" applyNumberFormat="1" applyFont="1" applyBorder="1" applyAlignment="1">
      <alignment horizontal="center" wrapText="1"/>
    </xf>
    <xf numFmtId="0" fontId="6" fillId="0" borderId="19" xfId="0" applyFont="1" applyBorder="1" applyAlignment="1">
      <alignment wrapText="1"/>
    </xf>
    <xf numFmtId="0" fontId="6" fillId="0" borderId="20" xfId="0" applyFont="1" applyBorder="1" applyAlignment="1">
      <alignment wrapText="1"/>
    </xf>
    <xf numFmtId="0" fontId="10" fillId="0" borderId="0" xfId="0" applyFont="1" applyAlignment="1">
      <alignment horizontal="center" wrapText="1"/>
    </xf>
    <xf numFmtId="164" fontId="10" fillId="0" borderId="0" xfId="0" applyNumberFormat="1" applyFont="1" applyAlignment="1">
      <alignment horizontal="center" wrapText="1"/>
    </xf>
    <xf numFmtId="176" fontId="10" fillId="0" borderId="7" xfId="0" applyNumberFormat="1" applyFont="1" applyBorder="1" applyAlignment="1">
      <alignment horizontal="center" wrapText="1"/>
    </xf>
    <xf numFmtId="0" fontId="11" fillId="0" borderId="8" xfId="0" applyFont="1" applyBorder="1" applyAlignment="1">
      <alignment wrapText="1"/>
    </xf>
    <xf numFmtId="0" fontId="12" fillId="0" borderId="8" xfId="0" applyFont="1" applyBorder="1" applyAlignment="1">
      <alignment wrapText="1" indent="1"/>
    </xf>
    <xf numFmtId="0" fontId="12" fillId="0" borderId="8" xfId="0" applyFont="1" applyBorder="1" applyAlignment="1">
      <alignment wrapText="1" indent="2"/>
    </xf>
    <xf numFmtId="0" fontId="12" fillId="0" borderId="10" xfId="0" applyFont="1" applyBorder="1" applyAlignment="1">
      <alignment wrapText="1"/>
    </xf>
    <xf numFmtId="0" fontId="12" fillId="0" borderId="8" xfId="0" applyFont="1" applyBorder="1" applyAlignment="1">
      <alignment wrapText="1" indent="4"/>
    </xf>
    <xf numFmtId="0" fontId="10" fillId="0" borderId="8" xfId="0" applyFont="1" applyBorder="1" applyAlignment="1">
      <alignment wrapText="1"/>
    </xf>
    <xf numFmtId="166" fontId="12" fillId="0" borderId="16" xfId="0" applyNumberFormat="1" applyFont="1" applyBorder="1" applyAlignment="1">
      <alignment wrapText="1"/>
    </xf>
    <xf numFmtId="166" fontId="12" fillId="0" borderId="21" xfId="0" applyNumberFormat="1" applyFont="1" applyBorder="1" applyAlignment="1">
      <alignment wrapText="1"/>
    </xf>
    <xf numFmtId="0" fontId="10" fillId="0" borderId="14" xfId="0" applyFont="1" applyBorder="1" applyAlignment="1">
      <alignment horizontal="center" wrapText="1"/>
    </xf>
    <xf numFmtId="0" fontId="12" fillId="0" borderId="7" xfId="0" applyFont="1" applyBorder="1" applyAlignment="1">
      <alignment horizontal="left" wrapText="1"/>
    </xf>
    <xf numFmtId="0" fontId="6" fillId="0" borderId="22" xfId="0" applyFont="1" applyBorder="1" applyAlignment="1">
      <alignment wrapText="1"/>
    </xf>
    <xf numFmtId="164" fontId="10" fillId="0" borderId="13" xfId="0" applyNumberFormat="1" applyFont="1" applyBorder="1" applyAlignment="1">
      <alignment horizontal="center" wrapText="1"/>
    </xf>
    <xf numFmtId="0" fontId="12" fillId="2" borderId="8" xfId="0" applyFont="1" applyFill="1" applyBorder="1" applyAlignment="1">
      <alignment wrapText="1"/>
    </xf>
    <xf numFmtId="166" fontId="12" fillId="2" borderId="4" xfId="0" applyNumberFormat="1" applyFont="1" applyFill="1" applyBorder="1" applyAlignment="1">
      <alignment wrapText="1"/>
    </xf>
    <xf numFmtId="166" fontId="12" fillId="2" borderId="1" xfId="0" applyNumberFormat="1" applyFont="1" applyFill="1" applyBorder="1" applyAlignment="1">
      <alignment wrapText="1"/>
    </xf>
    <xf numFmtId="166" fontId="12" fillId="0" borderId="10" xfId="0" applyNumberFormat="1" applyFont="1" applyBorder="1" applyAlignment="1">
      <alignment wrapText="1"/>
    </xf>
    <xf numFmtId="166" fontId="12" fillId="0" borderId="12" xfId="0" applyNumberFormat="1" applyFont="1" applyBorder="1" applyAlignment="1">
      <alignment wrapText="1"/>
    </xf>
    <xf numFmtId="168" fontId="12" fillId="2" borderId="8" xfId="0" applyNumberFormat="1" applyFont="1" applyFill="1" applyBorder="1" applyAlignment="1">
      <alignment wrapText="1"/>
    </xf>
    <xf numFmtId="168" fontId="12" fillId="2" borderId="12" xfId="0" applyNumberFormat="1" applyFont="1" applyFill="1" applyBorder="1" applyAlignment="1">
      <alignment wrapText="1"/>
    </xf>
    <xf numFmtId="0" fontId="10" fillId="0" borderId="12" xfId="0" applyFont="1" applyBorder="1" applyAlignment="1">
      <alignment horizontal="center" wrapText="1"/>
    </xf>
    <xf numFmtId="0" fontId="15" fillId="0" borderId="8" xfId="0" applyFont="1" applyBorder="1" applyAlignment="1">
      <alignment wrapText="1"/>
    </xf>
    <xf numFmtId="0" fontId="12" fillId="2" borderId="4" xfId="0" applyFont="1" applyFill="1" applyBorder="1" applyAlignment="1">
      <alignment horizontal="right" wrapText="1"/>
    </xf>
    <xf numFmtId="0" fontId="12" fillId="2" borderId="4" xfId="0" applyFont="1" applyFill="1" applyBorder="1" applyAlignment="1">
      <alignment horizontal="left" wrapText="1"/>
    </xf>
    <xf numFmtId="0" fontId="6" fillId="2" borderId="11" xfId="0" applyFont="1" applyFill="1" applyBorder="1" applyAlignment="1">
      <alignment wrapText="1"/>
    </xf>
    <xf numFmtId="0" fontId="10" fillId="0" borderId="8" xfId="0" applyFont="1" applyBorder="1" applyAlignment="1">
      <alignment wrapText="1" indent="1"/>
    </xf>
    <xf numFmtId="0" fontId="12" fillId="2" borderId="12" xfId="0" applyFont="1" applyFill="1" applyBorder="1" applyAlignment="1">
      <alignment horizontal="left" wrapText="1" indent="1"/>
    </xf>
    <xf numFmtId="0" fontId="12" fillId="2" borderId="10" xfId="0" applyFont="1" applyFill="1" applyBorder="1" applyAlignment="1">
      <alignment horizontal="right" wrapText="1"/>
    </xf>
    <xf numFmtId="0" fontId="12" fillId="2" borderId="10" xfId="0" applyFont="1" applyFill="1" applyBorder="1" applyAlignment="1">
      <alignment horizontal="left" wrapText="1"/>
    </xf>
    <xf numFmtId="0" fontId="12" fillId="2" borderId="11" xfId="0" applyFont="1" applyFill="1" applyBorder="1" applyAlignment="1">
      <alignment horizontal="left" wrapText="1"/>
    </xf>
    <xf numFmtId="0" fontId="12" fillId="2" borderId="12" xfId="0" applyFont="1" applyFill="1" applyBorder="1" applyAlignment="1">
      <alignment horizontal="right" wrapText="1"/>
    </xf>
    <xf numFmtId="0" fontId="11" fillId="2" borderId="8" xfId="0" applyFont="1" applyFill="1" applyBorder="1" applyAlignment="1">
      <alignment wrapText="1"/>
    </xf>
    <xf numFmtId="0" fontId="12" fillId="2" borderId="8" xfId="0" applyFont="1" applyFill="1" applyBorder="1" applyAlignment="1">
      <alignment wrapText="1" indent="4"/>
    </xf>
    <xf numFmtId="0" fontId="12" fillId="2" borderId="8" xfId="0" applyFont="1" applyFill="1" applyBorder="1" applyAlignment="1">
      <alignment wrapText="1" indent="2"/>
    </xf>
    <xf numFmtId="0" fontId="12" fillId="3" borderId="8" xfId="0" applyFont="1" applyFill="1" applyBorder="1" applyAlignment="1">
      <alignment wrapText="1"/>
    </xf>
    <xf numFmtId="168" fontId="12" fillId="3" borderId="2" xfId="0" applyNumberFormat="1" applyFont="1" applyFill="1" applyBorder="1" applyAlignment="1">
      <alignment wrapText="1"/>
    </xf>
    <xf numFmtId="168" fontId="12" fillId="3" borderId="4" xfId="0" applyNumberFormat="1" applyFont="1" applyFill="1" applyBorder="1" applyAlignment="1">
      <alignment wrapText="1"/>
    </xf>
    <xf numFmtId="0" fontId="10" fillId="0" borderId="8" xfId="0" applyFont="1" applyBorder="1" applyAlignment="1">
      <alignment wrapText="1" indent="4"/>
    </xf>
    <xf numFmtId="165" fontId="12" fillId="0" borderId="0" xfId="0" applyNumberFormat="1" applyFont="1" applyAlignment="1">
      <alignment horizontal="right" wrapText="1"/>
    </xf>
    <xf numFmtId="0" fontId="10" fillId="3" borderId="8" xfId="0" applyFont="1" applyFill="1" applyBorder="1" applyAlignment="1">
      <alignment wrapText="1"/>
    </xf>
    <xf numFmtId="166" fontId="12" fillId="3" borderId="0" xfId="0" applyNumberFormat="1" applyFont="1" applyFill="1" applyAlignment="1">
      <alignment wrapText="1"/>
    </xf>
    <xf numFmtId="0" fontId="12" fillId="2" borderId="12" xfId="0" applyFont="1" applyFill="1" applyBorder="1" applyAlignment="1">
      <alignment wrapText="1"/>
    </xf>
    <xf numFmtId="166" fontId="12" fillId="2" borderId="19" xfId="0" applyNumberFormat="1" applyFont="1" applyFill="1" applyBorder="1" applyAlignment="1">
      <alignment wrapText="1"/>
    </xf>
    <xf numFmtId="0" fontId="11" fillId="0" borderId="8" xfId="0" applyFont="1" applyBorder="1" applyAlignment="1">
      <alignment horizontal="center" wrapText="1"/>
    </xf>
    <xf numFmtId="0" fontId="12" fillId="3" borderId="6" xfId="0" applyFont="1" applyFill="1" applyBorder="1" applyAlignment="1">
      <alignment horizontal="right" wrapText="1"/>
    </xf>
    <xf numFmtId="0" fontId="21" fillId="2" borderId="8" xfId="0" applyFont="1" applyFill="1" applyBorder="1" applyAlignment="1">
      <alignment horizontal="left" wrapText="1"/>
    </xf>
    <xf numFmtId="0" fontId="6" fillId="2" borderId="4" xfId="0" applyFont="1" applyFill="1" applyBorder="1" applyAlignment="1">
      <alignment wrapText="1"/>
    </xf>
    <xf numFmtId="0" fontId="12" fillId="0" borderId="1" xfId="0" applyFont="1" applyBorder="1" applyAlignment="1">
      <alignment horizontal="left" wrapText="1"/>
    </xf>
    <xf numFmtId="174" fontId="12" fillId="2" borderId="2" xfId="0" applyNumberFormat="1" applyFont="1" applyFill="1" applyBorder="1" applyAlignment="1">
      <alignment horizontal="right" wrapText="1"/>
    </xf>
    <xf numFmtId="175" fontId="12" fillId="2" borderId="2" xfId="0" applyNumberFormat="1" applyFont="1" applyFill="1" applyBorder="1" applyAlignment="1">
      <alignment horizontal="right" wrapText="1"/>
    </xf>
    <xf numFmtId="0" fontId="12" fillId="0" borderId="12" xfId="0" applyFont="1" applyBorder="1" applyAlignment="1">
      <alignment horizontal="left" wrapText="1" indent="1"/>
    </xf>
    <xf numFmtId="164" fontId="10" fillId="0" borderId="15" xfId="0" applyNumberFormat="1" applyFont="1" applyBorder="1" applyAlignment="1">
      <alignment horizontal="center" wrapText="1"/>
    </xf>
    <xf numFmtId="0" fontId="22" fillId="0" borderId="8" xfId="0" applyFont="1" applyBorder="1" applyAlignment="1">
      <alignment horizontal="center" wrapText="1"/>
    </xf>
    <xf numFmtId="0" fontId="10" fillId="2" borderId="0" xfId="0" applyFont="1" applyFill="1" applyAlignment="1">
      <alignment horizontal="center" wrapText="1"/>
    </xf>
    <xf numFmtId="0" fontId="2" fillId="2" borderId="0" xfId="0" applyFont="1" applyFill="1" applyAlignment="1">
      <alignment wrapText="1"/>
    </xf>
    <xf numFmtId="0" fontId="2" fillId="2" borderId="6" xfId="0" applyFont="1" applyFill="1" applyBorder="1" applyAlignment="1">
      <alignment wrapText="1"/>
    </xf>
    <xf numFmtId="0" fontId="24" fillId="0" borderId="1" xfId="0" applyFont="1" applyBorder="1" applyAlignment="1">
      <alignment horizontal="left" wrapText="1"/>
    </xf>
    <xf numFmtId="166" fontId="12" fillId="0" borderId="18" xfId="0" applyNumberFormat="1" applyFont="1" applyBorder="1" applyAlignment="1">
      <alignment wrapText="1"/>
    </xf>
    <xf numFmtId="164" fontId="10" fillId="3" borderId="3" xfId="0" applyNumberFormat="1" applyFont="1" applyFill="1" applyBorder="1" applyAlignment="1">
      <alignment horizontal="center" wrapText="1"/>
    </xf>
    <xf numFmtId="164" fontId="10" fillId="3" borderId="13" xfId="0" applyNumberFormat="1" applyFont="1" applyFill="1" applyBorder="1" applyAlignment="1">
      <alignment horizontal="center" wrapText="1"/>
    </xf>
    <xf numFmtId="164" fontId="10" fillId="3" borderId="12" xfId="0" applyNumberFormat="1" applyFont="1" applyFill="1" applyBorder="1" applyAlignment="1">
      <alignment horizontal="center" wrapText="1"/>
    </xf>
    <xf numFmtId="176" fontId="10" fillId="0" borderId="1" xfId="0" applyNumberFormat="1" applyFont="1" applyBorder="1" applyAlignment="1">
      <alignment horizontal="center" wrapText="1"/>
    </xf>
    <xf numFmtId="0" fontId="12" fillId="0" borderId="8" xfId="0" applyFont="1" applyBorder="1" applyAlignment="1">
      <alignment horizontal="left" wrapText="1" indent="2"/>
    </xf>
    <xf numFmtId="0" fontId="16" fillId="0" borderId="8" xfId="0" applyFont="1" applyBorder="1" applyAlignment="1">
      <alignment horizontal="left" wrapText="1"/>
    </xf>
    <xf numFmtId="0" fontId="15" fillId="0" borderId="4" xfId="0" applyFont="1" applyBorder="1" applyAlignment="1">
      <alignment wrapText="1"/>
    </xf>
    <xf numFmtId="0" fontId="15" fillId="0" borderId="12" xfId="0" applyFont="1" applyBorder="1" applyAlignment="1">
      <alignment wrapText="1"/>
    </xf>
    <xf numFmtId="0" fontId="15" fillId="0" borderId="19" xfId="0" applyFont="1" applyBorder="1" applyAlignment="1">
      <alignment wrapText="1"/>
    </xf>
    <xf numFmtId="0" fontId="21" fillId="0" borderId="2" xfId="0" applyFont="1" applyBorder="1" applyAlignment="1">
      <alignment horizontal="center" wrapText="1"/>
    </xf>
    <xf numFmtId="0" fontId="21" fillId="0" borderId="2" xfId="0" applyFont="1" applyBorder="1" applyAlignment="1">
      <alignment wrapText="1"/>
    </xf>
    <xf numFmtId="0" fontId="25" fillId="0" borderId="8" xfId="0" applyFont="1" applyBorder="1" applyAlignment="1">
      <alignment horizontal="left" wrapText="1"/>
    </xf>
    <xf numFmtId="0" fontId="25" fillId="2" borderId="8" xfId="0" applyFont="1" applyFill="1" applyBorder="1" applyAlignment="1">
      <alignment horizontal="left" wrapText="1" indent="2"/>
    </xf>
    <xf numFmtId="166" fontId="25" fillId="2" borderId="0" xfId="0" applyNumberFormat="1" applyFont="1" applyFill="1" applyAlignment="1">
      <alignment wrapText="1"/>
    </xf>
    <xf numFmtId="177" fontId="25" fillId="2" borderId="0" xfId="0" applyNumberFormat="1" applyFont="1" applyFill="1" applyAlignment="1">
      <alignment horizontal="right" wrapText="1"/>
    </xf>
    <xf numFmtId="0" fontId="25" fillId="0" borderId="8" xfId="0" applyFont="1" applyBorder="1" applyAlignment="1">
      <alignment horizontal="left" wrapText="1" indent="2"/>
    </xf>
    <xf numFmtId="168" fontId="25" fillId="0" borderId="0" xfId="0" applyNumberFormat="1" applyFont="1" applyAlignment="1">
      <alignment wrapText="1"/>
    </xf>
    <xf numFmtId="177" fontId="25" fillId="0" borderId="0" xfId="0" applyNumberFormat="1" applyFont="1" applyAlignment="1">
      <alignment horizontal="right" wrapText="1"/>
    </xf>
    <xf numFmtId="168" fontId="25" fillId="2" borderId="0" xfId="0" applyNumberFormat="1" applyFont="1" applyFill="1" applyAlignment="1">
      <alignment wrapText="1"/>
    </xf>
    <xf numFmtId="0" fontId="25" fillId="2" borderId="8" xfId="0" applyFont="1" applyFill="1" applyBorder="1" applyAlignment="1">
      <alignment horizontal="left" wrapText="1"/>
    </xf>
    <xf numFmtId="168" fontId="25" fillId="3" borderId="0" xfId="0" applyNumberFormat="1" applyFont="1" applyFill="1" applyAlignment="1">
      <alignment wrapText="1"/>
    </xf>
    <xf numFmtId="177" fontId="25" fillId="3" borderId="0" xfId="0" applyNumberFormat="1" applyFont="1" applyFill="1" applyAlignment="1">
      <alignment horizontal="right" wrapText="1"/>
    </xf>
    <xf numFmtId="0" fontId="25" fillId="3" borderId="8" xfId="0" applyFont="1" applyFill="1" applyBorder="1" applyAlignment="1">
      <alignment horizontal="left" wrapText="1"/>
    </xf>
    <xf numFmtId="168" fontId="25" fillId="3" borderId="10" xfId="0" applyNumberFormat="1" applyFont="1" applyFill="1" applyBorder="1" applyAlignment="1">
      <alignment wrapText="1"/>
    </xf>
    <xf numFmtId="177" fontId="25" fillId="3" borderId="10" xfId="0" applyNumberFormat="1" applyFont="1" applyFill="1" applyBorder="1" applyAlignment="1">
      <alignment horizontal="right" wrapText="1"/>
    </xf>
    <xf numFmtId="166" fontId="25" fillId="2" borderId="16" xfId="0" applyNumberFormat="1" applyFont="1" applyFill="1" applyBorder="1" applyAlignment="1">
      <alignment wrapText="1"/>
    </xf>
    <xf numFmtId="177" fontId="25" fillId="2" borderId="16" xfId="0" applyNumberFormat="1" applyFont="1" applyFill="1" applyBorder="1" applyAlignment="1">
      <alignment horizontal="right" wrapText="1"/>
    </xf>
    <xf numFmtId="0" fontId="25" fillId="0" borderId="4" xfId="0" applyFont="1" applyBorder="1" applyAlignment="1">
      <alignment horizontal="right" wrapText="1"/>
    </xf>
    <xf numFmtId="0" fontId="25" fillId="2" borderId="0" xfId="0" applyFont="1" applyFill="1" applyAlignment="1">
      <alignment horizontal="right" wrapText="1"/>
    </xf>
    <xf numFmtId="0" fontId="25" fillId="2" borderId="0" xfId="0" applyFont="1" applyFill="1" applyAlignment="1">
      <alignment horizontal="left" wrapText="1"/>
    </xf>
    <xf numFmtId="0" fontId="25" fillId="2" borderId="6" xfId="0" applyFont="1" applyFill="1" applyBorder="1" applyAlignment="1">
      <alignment horizontal="left" wrapText="1"/>
    </xf>
    <xf numFmtId="0" fontId="25" fillId="3" borderId="0" xfId="0" applyFont="1" applyFill="1" applyAlignment="1">
      <alignment horizontal="right" wrapText="1"/>
    </xf>
    <xf numFmtId="0" fontId="25" fillId="3" borderId="0" xfId="0" applyFont="1" applyFill="1" applyAlignment="1">
      <alignment horizontal="left" wrapText="1"/>
    </xf>
    <xf numFmtId="0" fontId="25" fillId="3" borderId="6" xfId="0" applyFont="1" applyFill="1" applyBorder="1" applyAlignment="1">
      <alignment horizontal="left" wrapText="1"/>
    </xf>
    <xf numFmtId="0" fontId="25" fillId="3" borderId="12" xfId="0" applyFont="1" applyFill="1" applyBorder="1" applyAlignment="1">
      <alignment horizontal="left" wrapText="1"/>
    </xf>
    <xf numFmtId="0" fontId="25" fillId="3" borderId="10" xfId="0" applyFont="1" applyFill="1" applyBorder="1" applyAlignment="1">
      <alignment horizontal="left" wrapText="1"/>
    </xf>
    <xf numFmtId="0" fontId="25" fillId="3" borderId="19" xfId="0" applyFont="1" applyFill="1" applyBorder="1" applyAlignment="1">
      <alignment horizontal="left" wrapText="1"/>
    </xf>
    <xf numFmtId="0" fontId="21" fillId="0" borderId="8" xfId="0" applyFont="1" applyBorder="1" applyAlignment="1">
      <alignment horizontal="left" wrapText="1"/>
    </xf>
    <xf numFmtId="0" fontId="21" fillId="0" borderId="0" xfId="0" applyFont="1" applyAlignment="1">
      <alignment horizontal="center" wrapText="1"/>
    </xf>
    <xf numFmtId="168" fontId="25" fillId="0" borderId="10" xfId="0" applyNumberFormat="1" applyFont="1" applyBorder="1" applyAlignment="1">
      <alignment wrapText="1"/>
    </xf>
    <xf numFmtId="177" fontId="25" fillId="0" borderId="10" xfId="0" applyNumberFormat="1" applyFont="1" applyBorder="1" applyAlignment="1">
      <alignment horizontal="right" wrapText="1"/>
    </xf>
    <xf numFmtId="168" fontId="25" fillId="2" borderId="10" xfId="0" applyNumberFormat="1" applyFont="1" applyFill="1" applyBorder="1" applyAlignment="1">
      <alignment wrapText="1"/>
    </xf>
    <xf numFmtId="177" fontId="25" fillId="2" borderId="10" xfId="0" applyNumberFormat="1" applyFont="1" applyFill="1" applyBorder="1" applyAlignment="1">
      <alignment horizontal="right" wrapText="1"/>
    </xf>
    <xf numFmtId="168" fontId="25" fillId="0" borderId="2" xfId="0" applyNumberFormat="1" applyFont="1" applyBorder="1" applyAlignment="1">
      <alignment wrapText="1"/>
    </xf>
    <xf numFmtId="177" fontId="25" fillId="0" borderId="2" xfId="0" applyNumberFormat="1" applyFont="1" applyBorder="1" applyAlignment="1">
      <alignment horizontal="right" wrapText="1"/>
    </xf>
    <xf numFmtId="168" fontId="25" fillId="2" borderId="4" xfId="0" applyNumberFormat="1" applyFont="1" applyFill="1" applyBorder="1" applyAlignment="1">
      <alignment wrapText="1"/>
    </xf>
    <xf numFmtId="177" fontId="25" fillId="2" borderId="4" xfId="0" applyNumberFormat="1" applyFont="1" applyFill="1" applyBorder="1" applyAlignment="1">
      <alignment horizontal="right" wrapText="1"/>
    </xf>
    <xf numFmtId="0" fontId="21" fillId="0" borderId="4" xfId="0" applyFont="1" applyBorder="1" applyAlignment="1">
      <alignment horizontal="center" wrapText="1"/>
    </xf>
    <xf numFmtId="0" fontId="21" fillId="2" borderId="8" xfId="0" applyFont="1" applyFill="1" applyBorder="1" applyAlignment="1">
      <alignment horizontal="left" wrapText="1" indent="1"/>
    </xf>
    <xf numFmtId="0" fontId="21" fillId="0" borderId="10" xfId="0" applyFont="1" applyBorder="1" applyAlignment="1">
      <alignment horizontal="center" wrapText="1"/>
    </xf>
    <xf numFmtId="0" fontId="25" fillId="2" borderId="8" xfId="0" applyFont="1" applyFill="1" applyBorder="1" applyAlignment="1">
      <alignment horizontal="left" wrapText="1" indent="1"/>
    </xf>
    <xf numFmtId="166" fontId="25" fillId="2" borderId="4" xfId="0" applyNumberFormat="1" applyFont="1" applyFill="1" applyBorder="1" applyAlignment="1">
      <alignment wrapText="1"/>
    </xf>
    <xf numFmtId="0" fontId="25" fillId="0" borderId="8" xfId="0" applyFont="1" applyBorder="1" applyAlignment="1">
      <alignment horizontal="left" wrapText="1" indent="1"/>
    </xf>
    <xf numFmtId="178" fontId="25" fillId="2" borderId="8" xfId="0" applyNumberFormat="1" applyFont="1" applyFill="1" applyBorder="1" applyAlignment="1">
      <alignment horizontal="left" wrapText="1" indent="1"/>
    </xf>
    <xf numFmtId="178" fontId="25" fillId="0" borderId="8" xfId="0" applyNumberFormat="1" applyFont="1" applyBorder="1" applyAlignment="1">
      <alignment horizontal="left" wrapText="1" indent="1"/>
    </xf>
    <xf numFmtId="166" fontId="25" fillId="0" borderId="16" xfId="0" applyNumberFormat="1" applyFont="1" applyBorder="1" applyAlignment="1">
      <alignment wrapText="1"/>
    </xf>
    <xf numFmtId="0" fontId="25" fillId="2" borderId="4" xfId="0" applyFont="1" applyFill="1" applyBorder="1" applyAlignment="1">
      <alignment horizontal="center" wrapText="1"/>
    </xf>
    <xf numFmtId="0" fontId="0" fillId="0" borderId="0" xfId="0"/>
    <xf numFmtId="0" fontId="10" fillId="0" borderId="23" xfId="0" applyFont="1" applyBorder="1" applyAlignment="1">
      <alignment horizontal="left" wrapText="1"/>
    </xf>
    <xf numFmtId="0" fontId="6" fillId="0" borderId="25" xfId="0" applyFont="1" applyBorder="1" applyAlignment="1">
      <alignment wrapText="1"/>
    </xf>
    <xf numFmtId="0" fontId="10" fillId="0" borderId="27" xfId="0" applyFont="1" applyBorder="1" applyAlignment="1">
      <alignment horizontal="left" wrapText="1"/>
    </xf>
    <xf numFmtId="0" fontId="0" fillId="0" borderId="0" xfId="0" applyBorder="1"/>
    <xf numFmtId="164" fontId="10" fillId="0" borderId="28" xfId="0" applyNumberFormat="1" applyFont="1" applyBorder="1" applyAlignment="1">
      <alignment horizontal="center" wrapText="1"/>
    </xf>
    <xf numFmtId="0" fontId="6" fillId="0" borderId="29" xfId="0" applyFont="1" applyBorder="1" applyAlignment="1">
      <alignment wrapText="1"/>
    </xf>
    <xf numFmtId="0" fontId="12" fillId="0" borderId="30" xfId="0" applyFont="1" applyBorder="1" applyAlignment="1">
      <alignment horizontal="left" wrapText="1"/>
    </xf>
    <xf numFmtId="168" fontId="12" fillId="0" borderId="0" xfId="0" applyNumberFormat="1" applyFont="1" applyBorder="1" applyAlignment="1">
      <alignment wrapText="1"/>
    </xf>
    <xf numFmtId="168" fontId="12" fillId="0" borderId="31" xfId="0" applyNumberFormat="1" applyFont="1" applyBorder="1" applyAlignment="1">
      <alignment wrapText="1"/>
    </xf>
    <xf numFmtId="168" fontId="12" fillId="0" borderId="32" xfId="0" applyNumberFormat="1" applyFont="1" applyBorder="1" applyAlignment="1">
      <alignment wrapText="1"/>
    </xf>
    <xf numFmtId="168" fontId="12" fillId="0" borderId="29" xfId="0" applyNumberFormat="1" applyFont="1" applyBorder="1" applyAlignment="1">
      <alignment wrapText="1"/>
    </xf>
    <xf numFmtId="0" fontId="10" fillId="0" borderId="33" xfId="0" applyFont="1" applyBorder="1" applyAlignment="1">
      <alignment horizontal="left" wrapText="1"/>
    </xf>
    <xf numFmtId="166" fontId="12" fillId="0" borderId="34" xfId="0" applyNumberFormat="1" applyFont="1" applyBorder="1" applyAlignment="1">
      <alignment wrapText="1"/>
    </xf>
    <xf numFmtId="0" fontId="12" fillId="0" borderId="35" xfId="0" applyFont="1" applyBorder="1" applyAlignment="1">
      <alignment horizontal="right" wrapText="1"/>
    </xf>
    <xf numFmtId="166" fontId="12" fillId="0" borderId="36" xfId="0" applyNumberFormat="1" applyFont="1" applyBorder="1" applyAlignment="1">
      <alignment wrapText="1"/>
    </xf>
    <xf numFmtId="0" fontId="0" fillId="0" borderId="37" xfId="0" applyBorder="1"/>
    <xf numFmtId="166" fontId="12" fillId="0" borderId="38" xfId="0" applyNumberFormat="1" applyFont="1" applyBorder="1" applyAlignment="1">
      <alignment wrapText="1"/>
    </xf>
    <xf numFmtId="168" fontId="12" fillId="2" borderId="0" xfId="0" applyNumberFormat="1" applyFont="1" applyFill="1" applyBorder="1" applyAlignment="1">
      <alignment wrapText="1"/>
    </xf>
    <xf numFmtId="179" fontId="3" fillId="0" borderId="0" xfId="0" applyNumberFormat="1" applyFont="1" applyAlignment="1">
      <alignment horizontal="center" wrapText="1"/>
    </xf>
    <xf numFmtId="179" fontId="0" fillId="0" borderId="0" xfId="0" applyNumberFormat="1"/>
    <xf numFmtId="0" fontId="6" fillId="0" borderId="0" xfId="0" applyFont="1" applyBorder="1" applyAlignment="1">
      <alignment wrapText="1"/>
    </xf>
    <xf numFmtId="0" fontId="12" fillId="2" borderId="0" xfId="0" applyFont="1" applyFill="1" applyBorder="1" applyAlignment="1">
      <alignment horizontal="right" wrapText="1"/>
    </xf>
    <xf numFmtId="0" fontId="13" fillId="0" borderId="0" xfId="0" applyFont="1" applyBorder="1" applyAlignment="1">
      <alignment wrapText="1"/>
    </xf>
    <xf numFmtId="0" fontId="12" fillId="0" borderId="0" xfId="0" applyFont="1" applyBorder="1" applyAlignment="1">
      <alignment horizontal="right" wrapText="1"/>
    </xf>
    <xf numFmtId="0" fontId="13" fillId="2" borderId="0" xfId="0" applyFont="1" applyFill="1" applyBorder="1" applyAlignment="1">
      <alignment wrapText="1"/>
    </xf>
    <xf numFmtId="0" fontId="12" fillId="0" borderId="0" xfId="0" applyFont="1" applyBorder="1" applyAlignment="1">
      <alignment wrapText="1"/>
    </xf>
    <xf numFmtId="0" fontId="9" fillId="0" borderId="23" xfId="0" applyFont="1" applyBorder="1" applyAlignment="1">
      <alignment wrapText="1"/>
    </xf>
    <xf numFmtId="0" fontId="0" fillId="0" borderId="25" xfId="0" applyBorder="1"/>
    <xf numFmtId="0" fontId="10" fillId="0" borderId="25" xfId="0" applyFont="1" applyBorder="1" applyAlignment="1">
      <alignment wrapText="1"/>
    </xf>
    <xf numFmtId="0" fontId="10" fillId="0" borderId="39" xfId="0" applyFont="1" applyBorder="1" applyAlignment="1">
      <alignment horizontal="center" wrapText="1"/>
    </xf>
    <xf numFmtId="0" fontId="10" fillId="0" borderId="40" xfId="0" applyFont="1" applyBorder="1" applyAlignment="1">
      <alignment horizontal="center" wrapText="1"/>
    </xf>
    <xf numFmtId="0" fontId="10" fillId="0" borderId="26" xfId="0" applyFont="1" applyBorder="1" applyAlignment="1">
      <alignment horizontal="center" wrapText="1"/>
    </xf>
    <xf numFmtId="0" fontId="6" fillId="0" borderId="27" xfId="0" applyFont="1" applyBorder="1" applyAlignment="1">
      <alignment wrapText="1"/>
    </xf>
    <xf numFmtId="0" fontId="10" fillId="0" borderId="29" xfId="0" applyFont="1" applyBorder="1" applyAlignment="1">
      <alignment horizontal="center" wrapText="1"/>
    </xf>
    <xf numFmtId="0" fontId="6" fillId="0" borderId="41" xfId="0" applyFont="1" applyBorder="1" applyAlignment="1">
      <alignment wrapText="1"/>
    </xf>
    <xf numFmtId="0" fontId="12" fillId="2" borderId="27" xfId="0" applyFont="1" applyFill="1" applyBorder="1" applyAlignment="1">
      <alignment horizontal="left" wrapText="1"/>
    </xf>
    <xf numFmtId="166" fontId="12" fillId="2" borderId="0" xfId="0" applyNumberFormat="1" applyFont="1" applyFill="1" applyBorder="1" applyAlignment="1">
      <alignment wrapText="1"/>
    </xf>
    <xf numFmtId="167" fontId="12" fillId="2" borderId="0" xfId="0" applyNumberFormat="1" applyFont="1" applyFill="1" applyBorder="1" applyAlignment="1">
      <alignment wrapText="1"/>
    </xf>
    <xf numFmtId="166" fontId="12" fillId="2" borderId="42" xfId="0" applyNumberFormat="1" applyFont="1" applyFill="1" applyBorder="1" applyAlignment="1">
      <alignment wrapText="1"/>
    </xf>
    <xf numFmtId="0" fontId="12" fillId="0" borderId="27" xfId="0" applyFont="1" applyBorder="1" applyAlignment="1">
      <alignment horizontal="left" wrapText="1"/>
    </xf>
    <xf numFmtId="0" fontId="13" fillId="0" borderId="42" xfId="0" applyFont="1" applyBorder="1" applyAlignment="1">
      <alignment wrapText="1"/>
    </xf>
    <xf numFmtId="168" fontId="12" fillId="2" borderId="42" xfId="0" applyNumberFormat="1" applyFont="1" applyFill="1" applyBorder="1" applyAlignment="1">
      <alignment wrapText="1"/>
    </xf>
    <xf numFmtId="0" fontId="12" fillId="0" borderId="42" xfId="0" applyFont="1" applyBorder="1" applyAlignment="1">
      <alignment horizontal="right" wrapText="1"/>
    </xf>
    <xf numFmtId="0" fontId="10" fillId="2" borderId="27" xfId="0" applyFont="1" applyFill="1" applyBorder="1" applyAlignment="1">
      <alignment horizontal="left" wrapText="1"/>
    </xf>
    <xf numFmtId="0" fontId="13" fillId="2" borderId="42" xfId="0" applyFont="1" applyFill="1" applyBorder="1" applyAlignment="1">
      <alignment wrapText="1"/>
    </xf>
    <xf numFmtId="171" fontId="12" fillId="0" borderId="0" xfId="0" applyNumberFormat="1" applyFont="1" applyBorder="1" applyAlignment="1">
      <alignment horizontal="right" wrapText="1"/>
    </xf>
    <xf numFmtId="171" fontId="12" fillId="0" borderId="42" xfId="0" applyNumberFormat="1" applyFont="1" applyBorder="1" applyAlignment="1">
      <alignment horizontal="right" wrapText="1"/>
    </xf>
    <xf numFmtId="0" fontId="12" fillId="2" borderId="42" xfId="0" applyFont="1" applyFill="1" applyBorder="1" applyAlignment="1">
      <alignment horizontal="right" wrapText="1"/>
    </xf>
    <xf numFmtId="172" fontId="12" fillId="0" borderId="0" xfId="0" applyNumberFormat="1" applyFont="1" applyBorder="1" applyAlignment="1">
      <alignment wrapText="1"/>
    </xf>
    <xf numFmtId="172" fontId="12" fillId="0" borderId="42" xfId="0" applyNumberFormat="1" applyFont="1" applyBorder="1" applyAlignment="1">
      <alignment wrapText="1"/>
    </xf>
    <xf numFmtId="0" fontId="13" fillId="2" borderId="0" xfId="0" applyFont="1" applyFill="1" applyBorder="1" applyAlignment="1">
      <alignment horizontal="right" wrapText="1"/>
    </xf>
    <xf numFmtId="168" fontId="12" fillId="0" borderId="42" xfId="0" applyNumberFormat="1" applyFont="1" applyBorder="1" applyAlignment="1">
      <alignment wrapText="1"/>
    </xf>
    <xf numFmtId="0" fontId="12" fillId="0" borderId="43" xfId="0" applyFont="1" applyBorder="1" applyAlignment="1">
      <alignment horizontal="left" wrapText="1"/>
    </xf>
    <xf numFmtId="0" fontId="12" fillId="0" borderId="37" xfId="0" applyFont="1" applyBorder="1" applyAlignment="1">
      <alignment wrapText="1"/>
    </xf>
    <xf numFmtId="175" fontId="12" fillId="0" borderId="44" xfId="0" applyNumberFormat="1" applyFont="1" applyBorder="1" applyAlignment="1">
      <alignment wrapText="1"/>
    </xf>
    <xf numFmtId="175" fontId="12" fillId="0" borderId="37" xfId="0" applyNumberFormat="1" applyFont="1" applyBorder="1" applyAlignment="1">
      <alignment wrapText="1"/>
    </xf>
    <xf numFmtId="174" fontId="12" fillId="0" borderId="37" xfId="0" applyNumberFormat="1" applyFont="1" applyBorder="1" applyAlignment="1">
      <alignment horizontal="right" wrapText="1"/>
    </xf>
    <xf numFmtId="175" fontId="12" fillId="0" borderId="45" xfId="0" applyNumberFormat="1" applyFont="1" applyBorder="1" applyAlignment="1">
      <alignment wrapText="1"/>
    </xf>
    <xf numFmtId="0" fontId="10" fillId="0" borderId="8" xfId="0" applyFont="1" applyFill="1" applyBorder="1" applyAlignment="1">
      <alignment horizontal="left" wrapText="1" indent="4"/>
    </xf>
    <xf numFmtId="180" fontId="12" fillId="0" borderId="2" xfId="1" applyNumberFormat="1" applyFont="1" applyFill="1" applyBorder="1" applyAlignment="1">
      <alignment wrapText="1"/>
    </xf>
    <xf numFmtId="180" fontId="12" fillId="0" borderId="0" xfId="1" applyNumberFormat="1" applyFont="1" applyFill="1" applyAlignment="1">
      <alignment horizontal="right" wrapText="1"/>
    </xf>
    <xf numFmtId="180" fontId="12" fillId="0" borderId="6" xfId="1" applyNumberFormat="1" applyFont="1" applyFill="1" applyBorder="1" applyAlignment="1">
      <alignment horizontal="left" wrapText="1"/>
    </xf>
    <xf numFmtId="180" fontId="12" fillId="0" borderId="8" xfId="1" applyNumberFormat="1" applyFont="1" applyFill="1" applyBorder="1" applyAlignment="1">
      <alignment horizontal="right" wrapText="1"/>
    </xf>
    <xf numFmtId="180" fontId="12" fillId="2" borderId="10" xfId="1" applyNumberFormat="1" applyFont="1" applyFill="1" applyBorder="1" applyAlignment="1">
      <alignment wrapText="1"/>
    </xf>
    <xf numFmtId="180" fontId="12" fillId="2" borderId="0" xfId="1" applyNumberFormat="1" applyFont="1" applyFill="1" applyAlignment="1">
      <alignment horizontal="right" wrapText="1"/>
    </xf>
    <xf numFmtId="180" fontId="12" fillId="2" borderId="6" xfId="1" applyNumberFormat="1" applyFont="1" applyFill="1" applyBorder="1" applyAlignment="1">
      <alignment horizontal="left" wrapText="1"/>
    </xf>
    <xf numFmtId="180" fontId="12" fillId="2" borderId="8" xfId="1" applyNumberFormat="1" applyFont="1" applyFill="1" applyBorder="1" applyAlignment="1">
      <alignment horizontal="right" wrapText="1"/>
    </xf>
    <xf numFmtId="0" fontId="9" fillId="0" borderId="0" xfId="0" applyFont="1" applyBorder="1" applyAlignment="1">
      <alignment wrapText="1"/>
    </xf>
    <xf numFmtId="164" fontId="10" fillId="0" borderId="24" xfId="0" applyNumberFormat="1" applyFont="1" applyBorder="1" applyAlignment="1">
      <alignment horizontal="center" wrapText="1"/>
    </xf>
    <xf numFmtId="164" fontId="11" fillId="0" borderId="25" xfId="0" applyNumberFormat="1" applyFont="1" applyBorder="1" applyAlignment="1">
      <alignment horizontal="center" wrapText="1"/>
    </xf>
    <xf numFmtId="164" fontId="10" fillId="0" borderId="26" xfId="0" applyNumberFormat="1" applyFont="1" applyBorder="1" applyAlignment="1">
      <alignment horizontal="center" wrapText="1"/>
    </xf>
    <xf numFmtId="166" fontId="12" fillId="2" borderId="31" xfId="0" applyNumberFormat="1" applyFont="1" applyFill="1" applyBorder="1" applyAlignment="1">
      <alignment wrapText="1"/>
    </xf>
    <xf numFmtId="166" fontId="12" fillId="2" borderId="46" xfId="0" applyNumberFormat="1" applyFont="1" applyFill="1" applyBorder="1" applyAlignment="1">
      <alignment wrapText="1"/>
    </xf>
    <xf numFmtId="0" fontId="6" fillId="0" borderId="43" xfId="0" applyFont="1" applyBorder="1" applyAlignment="1">
      <alignment wrapText="1"/>
    </xf>
    <xf numFmtId="0" fontId="6" fillId="0" borderId="47" xfId="0" applyFont="1" applyBorder="1" applyAlignment="1">
      <alignment wrapText="1"/>
    </xf>
    <xf numFmtId="0" fontId="6" fillId="0" borderId="48" xfId="0" applyFont="1" applyBorder="1" applyAlignment="1">
      <alignment wrapText="1"/>
    </xf>
    <xf numFmtId="164" fontId="10" fillId="0" borderId="25" xfId="0" applyNumberFormat="1" applyFont="1" applyBorder="1" applyAlignment="1">
      <alignment horizontal="center" wrapText="1"/>
    </xf>
    <xf numFmtId="176" fontId="10" fillId="0" borderId="25" xfId="0" applyNumberFormat="1" applyFont="1" applyBorder="1" applyAlignment="1">
      <alignment horizontal="center" wrapText="1"/>
    </xf>
    <xf numFmtId="0" fontId="6" fillId="0" borderId="37" xfId="0" applyFont="1" applyBorder="1" applyAlignment="1">
      <alignment wrapText="1"/>
    </xf>
    <xf numFmtId="166" fontId="0" fillId="0" borderId="0" xfId="0" applyNumberFormat="1"/>
    <xf numFmtId="168" fontId="0" fillId="0" borderId="0" xfId="0" applyNumberFormat="1"/>
    <xf numFmtId="0" fontId="10" fillId="0" borderId="49" xfId="0" applyFont="1" applyBorder="1" applyAlignment="1">
      <alignment horizontal="center" wrapText="1"/>
    </xf>
    <xf numFmtId="164" fontId="10" fillId="0" borderId="50" xfId="0" applyNumberFormat="1" applyFont="1" applyBorder="1" applyAlignment="1">
      <alignment horizontal="center" wrapText="1"/>
    </xf>
    <xf numFmtId="0" fontId="12" fillId="0" borderId="51" xfId="0" applyFont="1" applyBorder="1" applyAlignment="1">
      <alignment horizontal="left" wrapText="1"/>
    </xf>
    <xf numFmtId="166" fontId="12" fillId="0" borderId="52" xfId="0" applyNumberFormat="1" applyFont="1" applyBorder="1" applyAlignment="1">
      <alignment wrapText="1"/>
    </xf>
    <xf numFmtId="0" fontId="0" fillId="0" borderId="52" xfId="0" applyBorder="1"/>
    <xf numFmtId="168" fontId="12" fillId="0" borderId="52" xfId="0" applyNumberFormat="1" applyFont="1" applyBorder="1" applyAlignment="1">
      <alignment wrapText="1"/>
    </xf>
    <xf numFmtId="168" fontId="12" fillId="0" borderId="50" xfId="0" applyNumberFormat="1" applyFont="1" applyBorder="1" applyAlignment="1">
      <alignment wrapText="1"/>
    </xf>
    <xf numFmtId="168" fontId="12" fillId="0" borderId="53" xfId="0" applyNumberFormat="1" applyFont="1" applyBorder="1" applyAlignment="1">
      <alignment wrapText="1"/>
    </xf>
    <xf numFmtId="168" fontId="12" fillId="0" borderId="51" xfId="0" applyNumberFormat="1" applyFont="1" applyBorder="1" applyAlignment="1">
      <alignment wrapText="1"/>
    </xf>
    <xf numFmtId="166" fontId="12" fillId="0" borderId="54" xfId="0" applyNumberFormat="1" applyFont="1" applyBorder="1" applyAlignment="1">
      <alignment wrapText="1"/>
    </xf>
    <xf numFmtId="0" fontId="6" fillId="0" borderId="55" xfId="0" applyFont="1" applyBorder="1" applyAlignment="1">
      <alignment wrapText="1"/>
    </xf>
    <xf numFmtId="168" fontId="12" fillId="3" borderId="52" xfId="0" applyNumberFormat="1" applyFont="1" applyFill="1" applyBorder="1" applyAlignment="1">
      <alignment wrapText="1"/>
    </xf>
    <xf numFmtId="168" fontId="12" fillId="2" borderId="52" xfId="0" applyNumberFormat="1" applyFont="1" applyFill="1" applyBorder="1" applyAlignment="1">
      <alignment wrapText="1"/>
    </xf>
    <xf numFmtId="166" fontId="12" fillId="2" borderId="54" xfId="0" applyNumberFormat="1" applyFont="1" applyFill="1" applyBorder="1" applyAlignment="1">
      <alignment wrapText="1"/>
    </xf>
    <xf numFmtId="0" fontId="0" fillId="0" borderId="31" xfId="0" applyBorder="1"/>
    <xf numFmtId="166" fontId="12" fillId="2" borderId="51" xfId="0" applyNumberFormat="1" applyFont="1" applyFill="1" applyBorder="1" applyAlignment="1">
      <alignment wrapText="1"/>
    </xf>
    <xf numFmtId="0" fontId="12" fillId="2" borderId="51" xfId="0" applyFont="1" applyFill="1" applyBorder="1" applyAlignment="1">
      <alignment horizontal="right" wrapText="1"/>
    </xf>
    <xf numFmtId="0" fontId="12" fillId="2" borderId="52" xfId="0" applyFont="1" applyFill="1" applyBorder="1" applyAlignment="1">
      <alignment horizontal="right" wrapText="1"/>
    </xf>
    <xf numFmtId="168" fontId="12" fillId="2" borderId="56" xfId="0" applyNumberFormat="1" applyFont="1" applyFill="1" applyBorder="1" applyAlignment="1">
      <alignment wrapText="1"/>
    </xf>
    <xf numFmtId="0" fontId="0" fillId="0" borderId="0" xfId="0" applyAlignment="1"/>
    <xf numFmtId="180" fontId="12" fillId="2" borderId="57" xfId="1" applyNumberFormat="1" applyFont="1" applyFill="1" applyBorder="1" applyAlignment="1">
      <alignment wrapText="1"/>
    </xf>
    <xf numFmtId="180" fontId="12" fillId="2" borderId="57" xfId="1" applyNumberFormat="1" applyFont="1" applyFill="1" applyBorder="1" applyAlignment="1">
      <alignment horizontal="right" wrapText="1"/>
    </xf>
    <xf numFmtId="180" fontId="12" fillId="2" borderId="57" xfId="1" applyNumberFormat="1" applyFont="1" applyFill="1" applyBorder="1" applyAlignment="1">
      <alignment horizontal="left" wrapText="1"/>
    </xf>
    <xf numFmtId="180" fontId="12" fillId="2" borderId="58" xfId="1" applyNumberFormat="1" applyFont="1" applyFill="1" applyBorder="1" applyAlignment="1">
      <alignment horizontal="left" wrapText="1"/>
    </xf>
    <xf numFmtId="180" fontId="12" fillId="2" borderId="59" xfId="1" applyNumberFormat="1" applyFont="1" applyFill="1" applyBorder="1" applyAlignment="1">
      <alignment horizontal="right" wrapText="1"/>
    </xf>
    <xf numFmtId="180" fontId="12" fillId="2" borderId="60" xfId="1" applyNumberFormat="1" applyFont="1" applyFill="1" applyBorder="1" applyAlignment="1">
      <alignment wrapText="1"/>
    </xf>
    <xf numFmtId="0" fontId="12" fillId="2" borderId="35" xfId="0" applyFont="1" applyFill="1" applyBorder="1" applyAlignment="1">
      <alignment horizontal="left" wrapText="1"/>
    </xf>
    <xf numFmtId="0" fontId="10" fillId="0" borderId="61" xfId="0" applyFont="1" applyBorder="1" applyAlignment="1">
      <alignment horizontal="center" wrapText="1"/>
    </xf>
    <xf numFmtId="164" fontId="10" fillId="0" borderId="61" xfId="0" applyNumberFormat="1" applyFont="1" applyBorder="1" applyAlignment="1">
      <alignment horizontal="center" wrapText="1"/>
    </xf>
    <xf numFmtId="0" fontId="12" fillId="2" borderId="62" xfId="0" applyFont="1" applyFill="1" applyBorder="1" applyAlignment="1">
      <alignment horizontal="left" wrapText="1"/>
    </xf>
    <xf numFmtId="166" fontId="12" fillId="0" borderId="27" xfId="0" applyNumberFormat="1" applyFont="1" applyBorder="1" applyAlignment="1">
      <alignment wrapText="1"/>
    </xf>
    <xf numFmtId="168" fontId="12" fillId="2" borderId="27" xfId="0" applyNumberFormat="1" applyFont="1" applyFill="1" applyBorder="1" applyAlignment="1">
      <alignment wrapText="1"/>
    </xf>
    <xf numFmtId="168" fontId="12" fillId="0" borderId="63" xfId="0" applyNumberFormat="1" applyFont="1" applyBorder="1" applyAlignment="1">
      <alignment wrapText="1"/>
    </xf>
    <xf numFmtId="168" fontId="12" fillId="2" borderId="61" xfId="0" applyNumberFormat="1" applyFont="1" applyFill="1" applyBorder="1" applyAlignment="1">
      <alignment wrapText="1"/>
    </xf>
    <xf numFmtId="0" fontId="12" fillId="0" borderId="62" xfId="0" applyFont="1" applyBorder="1" applyAlignment="1">
      <alignment horizontal="left" wrapText="1"/>
    </xf>
    <xf numFmtId="168" fontId="12" fillId="0" borderId="27" xfId="0" applyNumberFormat="1" applyFont="1" applyBorder="1" applyAlignment="1">
      <alignment wrapText="1"/>
    </xf>
    <xf numFmtId="168" fontId="12" fillId="2" borderId="63" xfId="0" applyNumberFormat="1" applyFont="1" applyFill="1" applyBorder="1" applyAlignment="1">
      <alignment wrapText="1"/>
    </xf>
    <xf numFmtId="168" fontId="12" fillId="0" borderId="62" xfId="0" applyNumberFormat="1" applyFont="1" applyBorder="1" applyAlignment="1">
      <alignment wrapText="1"/>
    </xf>
    <xf numFmtId="0" fontId="12" fillId="2" borderId="27" xfId="0" applyFont="1" applyFill="1" applyBorder="1" applyAlignment="1">
      <alignment horizontal="right" wrapText="1"/>
    </xf>
    <xf numFmtId="0" fontId="0" fillId="0" borderId="27" xfId="0" applyBorder="1"/>
    <xf numFmtId="168" fontId="12" fillId="3" borderId="62" xfId="0" applyNumberFormat="1" applyFont="1" applyFill="1" applyBorder="1" applyAlignment="1">
      <alignment wrapText="1"/>
    </xf>
    <xf numFmtId="0" fontId="12" fillId="0" borderId="61" xfId="0" applyFont="1" applyBorder="1" applyAlignment="1">
      <alignment horizontal="right" wrapText="1"/>
    </xf>
    <xf numFmtId="0" fontId="12" fillId="2" borderId="61" xfId="0" applyFont="1" applyFill="1" applyBorder="1" applyAlignment="1">
      <alignment horizontal="right" wrapText="1"/>
    </xf>
    <xf numFmtId="166" fontId="12" fillId="3" borderId="64" xfId="0" applyNumberFormat="1" applyFont="1" applyFill="1" applyBorder="1" applyAlignment="1">
      <alignment wrapText="1"/>
    </xf>
    <xf numFmtId="166" fontId="12" fillId="2" borderId="65" xfId="0" applyNumberFormat="1" applyFont="1" applyFill="1" applyBorder="1" applyAlignment="1">
      <alignment wrapText="1"/>
    </xf>
    <xf numFmtId="0" fontId="6" fillId="0" borderId="23" xfId="0" applyFont="1" applyBorder="1" applyAlignment="1">
      <alignment wrapText="1"/>
    </xf>
    <xf numFmtId="0" fontId="10" fillId="0" borderId="24" xfId="0" applyFont="1" applyBorder="1" applyAlignment="1">
      <alignment horizontal="center" wrapText="1"/>
    </xf>
    <xf numFmtId="0" fontId="21" fillId="2" borderId="27" xfId="0" applyFont="1" applyFill="1" applyBorder="1" applyAlignment="1">
      <alignment horizontal="left" wrapText="1"/>
    </xf>
    <xf numFmtId="0" fontId="6" fillId="2" borderId="0" xfId="0" applyFont="1" applyFill="1" applyBorder="1" applyAlignment="1">
      <alignment wrapText="1"/>
    </xf>
    <xf numFmtId="0" fontId="6" fillId="2" borderId="29" xfId="0" applyFont="1" applyFill="1" applyBorder="1" applyAlignment="1">
      <alignment wrapText="1"/>
    </xf>
    <xf numFmtId="0" fontId="12" fillId="0" borderId="27" xfId="0" applyFont="1" applyBorder="1" applyAlignment="1">
      <alignment horizontal="left" vertical="top" wrapText="1"/>
    </xf>
    <xf numFmtId="0" fontId="12" fillId="2" borderId="27" xfId="0" applyFont="1" applyFill="1" applyBorder="1" applyAlignment="1">
      <alignment horizontal="left" vertical="top" wrapText="1" indent="1"/>
    </xf>
    <xf numFmtId="0" fontId="12" fillId="2" borderId="0" xfId="0" applyFont="1" applyFill="1" applyBorder="1" applyAlignment="1">
      <alignment horizontal="left" vertical="top" wrapText="1"/>
    </xf>
    <xf numFmtId="0" fontId="12" fillId="2" borderId="0" xfId="0" applyFont="1" applyFill="1" applyBorder="1" applyAlignment="1">
      <alignment horizontal="center" vertical="top" wrapText="1"/>
    </xf>
    <xf numFmtId="0" fontId="12" fillId="2" borderId="31" xfId="0" applyFont="1" applyFill="1" applyBorder="1" applyAlignment="1">
      <alignment horizontal="center" vertical="top" wrapText="1"/>
    </xf>
    <xf numFmtId="0" fontId="12" fillId="0" borderId="27" xfId="0" applyFont="1" applyBorder="1" applyAlignment="1">
      <alignment horizontal="left" vertical="top" wrapText="1" indent="1"/>
    </xf>
    <xf numFmtId="0" fontId="12" fillId="0" borderId="0" xfId="0" applyFont="1" applyBorder="1" applyAlignment="1">
      <alignment horizontal="center" vertical="top" wrapText="1"/>
    </xf>
    <xf numFmtId="0" fontId="12" fillId="0" borderId="31" xfId="0" applyFont="1" applyBorder="1" applyAlignment="1">
      <alignment horizontal="center" vertical="top" wrapText="1"/>
    </xf>
    <xf numFmtId="0" fontId="12" fillId="2" borderId="27" xfId="0" applyFont="1" applyFill="1" applyBorder="1" applyAlignment="1">
      <alignment horizontal="left" vertical="top" wrapText="1"/>
    </xf>
    <xf numFmtId="0" fontId="21" fillId="0" borderId="27" xfId="0" applyFont="1" applyBorder="1" applyAlignment="1">
      <alignment horizontal="left" wrapText="1"/>
    </xf>
    <xf numFmtId="0" fontId="12" fillId="2" borderId="27" xfId="0" applyFont="1" applyFill="1" applyBorder="1" applyAlignment="1">
      <alignment horizontal="left" vertical="top" wrapText="1" indent="2"/>
    </xf>
    <xf numFmtId="0" fontId="12" fillId="0" borderId="43" xfId="0" applyFont="1" applyBorder="1" applyAlignment="1">
      <alignment horizontal="left" vertical="top" wrapText="1" indent="1"/>
    </xf>
    <xf numFmtId="0" fontId="0" fillId="0" borderId="66" xfId="0" applyBorder="1"/>
    <xf numFmtId="0" fontId="12" fillId="0" borderId="37" xfId="0" applyFont="1" applyBorder="1" applyAlignment="1">
      <alignment horizontal="center" vertical="top" wrapText="1"/>
    </xf>
    <xf numFmtId="0" fontId="10" fillId="0" borderId="67" xfId="0" applyFont="1" applyBorder="1" applyAlignment="1">
      <alignment horizontal="center" wrapText="1"/>
    </xf>
    <xf numFmtId="164" fontId="10" fillId="0" borderId="67" xfId="0" applyNumberFormat="1" applyFont="1" applyBorder="1" applyAlignment="1">
      <alignment horizontal="center" wrapText="1"/>
    </xf>
    <xf numFmtId="166" fontId="12" fillId="2" borderId="68" xfId="0" applyNumberFormat="1" applyFont="1" applyFill="1" applyBorder="1" applyAlignment="1">
      <alignment wrapText="1"/>
    </xf>
    <xf numFmtId="168" fontId="12" fillId="0" borderId="69" xfId="0" applyNumberFormat="1" applyFont="1" applyBorder="1" applyAlignment="1">
      <alignment wrapText="1"/>
    </xf>
    <xf numFmtId="174" fontId="12" fillId="2" borderId="67" xfId="0" applyNumberFormat="1" applyFont="1" applyFill="1" applyBorder="1" applyAlignment="1">
      <alignment horizontal="right" wrapText="1"/>
    </xf>
    <xf numFmtId="174" fontId="12" fillId="0" borderId="67" xfId="0" applyNumberFormat="1" applyFont="1" applyBorder="1" applyAlignment="1">
      <alignment horizontal="right" wrapText="1"/>
    </xf>
    <xf numFmtId="175" fontId="12" fillId="2" borderId="67" xfId="0" applyNumberFormat="1" applyFont="1" applyFill="1" applyBorder="1" applyAlignment="1">
      <alignment horizontal="right" wrapText="1"/>
    </xf>
    <xf numFmtId="0" fontId="12" fillId="0" borderId="68" xfId="0" applyFont="1" applyBorder="1" applyAlignment="1">
      <alignment horizontal="right" wrapText="1"/>
    </xf>
    <xf numFmtId="166" fontId="12" fillId="2" borderId="30" xfId="0" applyNumberFormat="1" applyFont="1" applyFill="1" applyBorder="1" applyAlignment="1">
      <alignment wrapText="1"/>
    </xf>
    <xf numFmtId="0" fontId="6" fillId="0" borderId="70" xfId="0" applyFont="1" applyBorder="1" applyAlignment="1">
      <alignment wrapText="1"/>
    </xf>
    <xf numFmtId="164" fontId="10" fillId="3" borderId="50" xfId="0" applyNumberFormat="1" applyFont="1" applyFill="1" applyBorder="1" applyAlignment="1">
      <alignment horizontal="center" wrapText="1"/>
    </xf>
    <xf numFmtId="168" fontId="12" fillId="2" borderId="53" xfId="0" applyNumberFormat="1" applyFont="1" applyFill="1" applyBorder="1" applyAlignment="1">
      <alignment wrapText="1"/>
    </xf>
    <xf numFmtId="1" fontId="25" fillId="2" borderId="8" xfId="0" applyNumberFormat="1" applyFont="1" applyFill="1" applyBorder="1" applyAlignment="1">
      <alignment horizontal="left"/>
    </xf>
    <xf numFmtId="1" fontId="25" fillId="0" borderId="8" xfId="0" applyNumberFormat="1" applyFont="1" applyBorder="1" applyAlignment="1">
      <alignment horizontal="left"/>
    </xf>
    <xf numFmtId="0" fontId="12" fillId="0" borderId="23" xfId="0" applyFont="1" applyBorder="1" applyAlignment="1">
      <alignment horizontal="left" wrapText="1"/>
    </xf>
    <xf numFmtId="0" fontId="21" fillId="0" borderId="63" xfId="0" applyFont="1" applyBorder="1" applyAlignment="1">
      <alignment horizontal="left" wrapText="1"/>
    </xf>
    <xf numFmtId="0" fontId="21" fillId="0" borderId="28" xfId="0" applyFont="1" applyBorder="1" applyAlignment="1">
      <alignment horizontal="center" wrapText="1"/>
    </xf>
    <xf numFmtId="0" fontId="25" fillId="2" borderId="62" xfId="0" applyFont="1" applyFill="1" applyBorder="1" applyAlignment="1">
      <alignment horizontal="left" wrapText="1"/>
    </xf>
    <xf numFmtId="0" fontId="25" fillId="2" borderId="0" xfId="0" applyFont="1" applyFill="1" applyBorder="1" applyAlignment="1">
      <alignment horizontal="left" wrapText="1"/>
    </xf>
    <xf numFmtId="0" fontId="25" fillId="2" borderId="0" xfId="0" applyFont="1" applyFill="1" applyBorder="1" applyAlignment="1">
      <alignment horizontal="center" wrapText="1"/>
    </xf>
    <xf numFmtId="0" fontId="25" fillId="2" borderId="29" xfId="0" applyFont="1" applyFill="1" applyBorder="1" applyAlignment="1">
      <alignment horizontal="center" wrapText="1"/>
    </xf>
    <xf numFmtId="0" fontId="25" fillId="0" borderId="27" xfId="0" applyFont="1" applyBorder="1" applyAlignment="1">
      <alignment horizontal="left" wrapText="1"/>
    </xf>
    <xf numFmtId="168" fontId="25" fillId="0" borderId="0" xfId="0" applyNumberFormat="1" applyFont="1" applyBorder="1" applyAlignment="1">
      <alignment wrapText="1"/>
    </xf>
    <xf numFmtId="0" fontId="25" fillId="0" borderId="0" xfId="0" applyFont="1" applyBorder="1" applyAlignment="1">
      <alignment horizontal="center" wrapText="1"/>
    </xf>
    <xf numFmtId="0" fontId="25" fillId="0" borderId="31" xfId="0" applyFont="1" applyBorder="1" applyAlignment="1">
      <alignment horizontal="center" wrapText="1"/>
    </xf>
    <xf numFmtId="0" fontId="25" fillId="2" borderId="27" xfId="0" applyFont="1" applyFill="1" applyBorder="1" applyAlignment="1">
      <alignment horizontal="left" wrapText="1"/>
    </xf>
    <xf numFmtId="168" fontId="25" fillId="2" borderId="0" xfId="0" applyNumberFormat="1" applyFont="1" applyFill="1" applyBorder="1" applyAlignment="1">
      <alignment wrapText="1"/>
    </xf>
    <xf numFmtId="0" fontId="25" fillId="2" borderId="31" xfId="0" applyFont="1" applyFill="1" applyBorder="1" applyAlignment="1">
      <alignment horizontal="center" wrapText="1"/>
    </xf>
    <xf numFmtId="0" fontId="25" fillId="0" borderId="0" xfId="0" applyFont="1" applyAlignment="1">
      <alignment wrapText="1"/>
    </xf>
    <xf numFmtId="0" fontId="0" fillId="0" borderId="0" xfId="0"/>
    <xf numFmtId="0" fontId="0" fillId="0" borderId="0" xfId="0"/>
    <xf numFmtId="0" fontId="0" fillId="0" borderId="0" xfId="0" applyBorder="1"/>
    <xf numFmtId="0" fontId="6" fillId="3" borderId="0" xfId="0" applyFont="1" applyFill="1" applyBorder="1" applyAlignment="1">
      <alignment wrapText="1"/>
    </xf>
    <xf numFmtId="0" fontId="10" fillId="2" borderId="0" xfId="0" applyFont="1" applyFill="1" applyBorder="1" applyAlignment="1">
      <alignment horizontal="left" wrapText="1" indent="4"/>
    </xf>
    <xf numFmtId="180" fontId="12" fillId="2" borderId="0" xfId="1" applyNumberFormat="1" applyFont="1" applyFill="1" applyBorder="1" applyAlignment="1">
      <alignment wrapText="1"/>
    </xf>
    <xf numFmtId="180" fontId="12" fillId="2" borderId="0" xfId="1" applyNumberFormat="1" applyFont="1" applyFill="1" applyBorder="1" applyAlignment="1">
      <alignment horizontal="left" wrapText="1"/>
    </xf>
    <xf numFmtId="180" fontId="12" fillId="2" borderId="0" xfId="1" applyNumberFormat="1" applyFont="1" applyFill="1" applyBorder="1" applyAlignment="1">
      <alignment horizontal="right" wrapText="1"/>
    </xf>
    <xf numFmtId="0" fontId="10" fillId="0" borderId="0" xfId="0" applyFont="1" applyBorder="1" applyAlignment="1">
      <alignment horizontal="left" wrapText="1" indent="4"/>
    </xf>
    <xf numFmtId="0" fontId="12" fillId="0" borderId="0" xfId="0" applyFont="1" applyBorder="1" applyAlignment="1">
      <alignment horizontal="left" wrapText="1"/>
    </xf>
    <xf numFmtId="0" fontId="3" fillId="0" borderId="0" xfId="0" applyFont="1" applyAlignment="1">
      <alignment horizontal="left" wrapText="1"/>
    </xf>
    <xf numFmtId="0" fontId="0" fillId="0" borderId="0" xfId="0"/>
    <xf numFmtId="164" fontId="4" fillId="0" borderId="0" xfId="0" applyNumberFormat="1" applyFont="1" applyAlignment="1">
      <alignment horizontal="left" wrapText="1"/>
    </xf>
    <xf numFmtId="0" fontId="12" fillId="0" borderId="0" xfId="0" applyFont="1" applyAlignment="1">
      <alignment horizontal="left" wrapText="1"/>
    </xf>
    <xf numFmtId="0" fontId="10" fillId="0" borderId="24" xfId="0" applyFont="1" applyBorder="1" applyAlignment="1">
      <alignment horizontal="center" wrapText="1"/>
    </xf>
    <xf numFmtId="0" fontId="10" fillId="0" borderId="26" xfId="0" applyFont="1" applyBorder="1" applyAlignment="1">
      <alignment horizontal="center" wrapText="1"/>
    </xf>
    <xf numFmtId="0" fontId="12" fillId="0" borderId="0" xfId="0" applyFont="1" applyBorder="1" applyAlignment="1">
      <alignment horizontal="left" vertical="center" wrapText="1"/>
    </xf>
    <xf numFmtId="0" fontId="12" fillId="0" borderId="4" xfId="0" applyFont="1" applyBorder="1" applyAlignment="1">
      <alignment horizontal="left" vertical="center" wrapText="1"/>
    </xf>
    <xf numFmtId="164" fontId="14" fillId="0" borderId="0" xfId="0" applyNumberFormat="1" applyFont="1" applyAlignment="1">
      <alignment horizontal="left" wrapText="1"/>
    </xf>
    <xf numFmtId="0" fontId="10" fillId="0" borderId="25" xfId="0" applyFont="1" applyBorder="1" applyAlignment="1">
      <alignment horizontal="center" wrapText="1"/>
    </xf>
    <xf numFmtId="0" fontId="8" fillId="0" borderId="0" xfId="0" applyFont="1" applyAlignment="1">
      <alignment horizontal="left" wrapText="1"/>
    </xf>
    <xf numFmtId="0" fontId="8" fillId="0" borderId="0" xfId="0" applyFont="1" applyAlignment="1">
      <alignment horizontal="center" wrapText="1"/>
    </xf>
    <xf numFmtId="0" fontId="11" fillId="0" borderId="2" xfId="0" applyFont="1" applyBorder="1" applyAlignment="1">
      <alignment horizontal="center" wrapText="1"/>
    </xf>
    <xf numFmtId="0" fontId="11" fillId="0" borderId="3" xfId="0" applyFont="1" applyBorder="1" applyAlignment="1">
      <alignment horizontal="center" wrapText="1"/>
    </xf>
    <xf numFmtId="0" fontId="14" fillId="0" borderId="0" xfId="0" applyFont="1" applyAlignment="1">
      <alignment horizontal="center" wrapText="1"/>
    </xf>
    <xf numFmtId="0" fontId="19" fillId="0" borderId="0" xfId="0" applyFont="1" applyAlignment="1">
      <alignment horizontal="center" wrapText="1"/>
    </xf>
    <xf numFmtId="0" fontId="17" fillId="0" borderId="0" xfId="0" applyFont="1" applyAlignment="1">
      <alignment horizontal="center" wrapText="1"/>
    </xf>
    <xf numFmtId="0" fontId="18" fillId="0" borderId="0" xfId="0" applyFont="1" applyAlignment="1">
      <alignment horizontal="center" wrapText="1"/>
    </xf>
    <xf numFmtId="0" fontId="15" fillId="0" borderId="0" xfId="0" applyFont="1" applyAlignment="1">
      <alignment vertical="center" wrapText="1"/>
    </xf>
    <xf numFmtId="0" fontId="10" fillId="0" borderId="4" xfId="0" applyFont="1" applyBorder="1" applyAlignment="1">
      <alignment horizontal="center" wrapText="1"/>
    </xf>
    <xf numFmtId="0" fontId="9" fillId="0" borderId="0" xfId="0" applyFont="1" applyBorder="1" applyAlignment="1">
      <alignment wrapText="1"/>
    </xf>
    <xf numFmtId="0" fontId="0" fillId="0" borderId="0" xfId="0" applyBorder="1"/>
    <xf numFmtId="0" fontId="9" fillId="0" borderId="0" xfId="0" applyFont="1" applyAlignment="1">
      <alignment horizontal="center" wrapText="1"/>
    </xf>
    <xf numFmtId="0" fontId="20" fillId="0" borderId="0" xfId="0" applyFont="1" applyAlignment="1">
      <alignment horizontal="center" wrapText="1"/>
    </xf>
    <xf numFmtId="0" fontId="9" fillId="0" borderId="0" xfId="0" applyFont="1" applyAlignment="1">
      <alignment horizontal="left" wrapText="1"/>
    </xf>
    <xf numFmtId="0" fontId="9" fillId="0" borderId="0" xfId="0" applyFont="1" applyAlignment="1">
      <alignment wrapText="1"/>
    </xf>
    <xf numFmtId="0" fontId="22" fillId="0" borderId="0" xfId="0" applyFont="1" applyAlignment="1">
      <alignment horizontal="center" wrapText="1"/>
    </xf>
    <xf numFmtId="0" fontId="9" fillId="0" borderId="4" xfId="0" applyFont="1" applyBorder="1" applyAlignment="1">
      <alignment wrapText="1"/>
    </xf>
    <xf numFmtId="164" fontId="10" fillId="3" borderId="4" xfId="0" applyNumberFormat="1" applyFont="1" applyFill="1" applyBorder="1" applyAlignment="1">
      <alignment horizontal="center" wrapText="1"/>
    </xf>
    <xf numFmtId="0" fontId="23" fillId="0" borderId="0" xfId="0" applyFont="1" applyAlignment="1">
      <alignment wrapText="1"/>
    </xf>
    <xf numFmtId="164" fontId="10" fillId="0" borderId="2" xfId="0" applyNumberFormat="1" applyFont="1" applyBorder="1" applyAlignment="1">
      <alignment horizontal="center" wrapText="1"/>
    </xf>
    <xf numFmtId="0" fontId="25" fillId="3" borderId="4" xfId="0" applyFont="1" applyFill="1" applyBorder="1" applyAlignment="1">
      <alignment wrapText="1"/>
    </xf>
    <xf numFmtId="0" fontId="25" fillId="3" borderId="4" xfId="0" applyFont="1" applyFill="1" applyBorder="1" applyAlignment="1">
      <alignment horizontal="left" wrapText="1"/>
    </xf>
    <xf numFmtId="164" fontId="21" fillId="0" borderId="2" xfId="0" applyNumberFormat="1" applyFont="1" applyBorder="1" applyAlignment="1">
      <alignment horizontal="center" wrapText="1"/>
    </xf>
    <xf numFmtId="164" fontId="21" fillId="0" borderId="4" xfId="0" applyNumberFormat="1" applyFont="1" applyBorder="1" applyAlignment="1">
      <alignment horizontal="center" wrapText="1"/>
    </xf>
    <xf numFmtId="164" fontId="21" fillId="0" borderId="10" xfId="0" applyNumberFormat="1" applyFont="1" applyBorder="1" applyAlignment="1">
      <alignment horizontal="center" wrapText="1"/>
    </xf>
    <xf numFmtId="164" fontId="21" fillId="0" borderId="24" xfId="0" applyNumberFormat="1" applyFont="1" applyBorder="1" applyAlignment="1">
      <alignment horizontal="center" wrapText="1"/>
    </xf>
    <xf numFmtId="164" fontId="21" fillId="0" borderId="26" xfId="0" applyNumberFormat="1" applyFont="1" applyBorder="1" applyAlignment="1">
      <alignment horizontal="center" wrapText="1"/>
    </xf>
    <xf numFmtId="0" fontId="21" fillId="0" borderId="2" xfId="0" applyFont="1" applyBorder="1" applyAlignment="1">
      <alignment horizontal="center" wrapText="1"/>
    </xf>
    <xf numFmtId="0" fontId="21" fillId="0" borderId="28" xfId="0" applyFont="1" applyBorder="1" applyAlignment="1">
      <alignment horizontal="center" wrapText="1"/>
    </xf>
    <xf numFmtId="0" fontId="9" fillId="0" borderId="25" xfId="0" applyFont="1" applyBorder="1" applyAlignment="1">
      <alignment horizontal="left" wrapText="1"/>
    </xf>
    <xf numFmtId="0" fontId="2" fillId="0" borderId="0" xfId="0" applyFont="1" applyAlignment="1">
      <alignment wrapText="1"/>
    </xf>
    <xf numFmtId="0" fontId="26" fillId="0" borderId="0" xfId="0" applyFont="1" applyAlignment="1">
      <alignment wrapText="1"/>
    </xf>
    <xf numFmtId="0" fontId="2" fillId="0" borderId="0" xfId="0" applyFont="1" applyAlignment="1">
      <alignment wrapText="1" indent="3"/>
    </xf>
    <xf numFmtId="0" fontId="2" fillId="0" borderId="0" xfId="0" applyFont="1" applyAlignment="1">
      <alignment wrapText="1" indent="2"/>
    </xf>
    <xf numFmtId="0" fontId="1" fillId="0" borderId="0" xfId="0" applyFont="1" applyAlignment="1">
      <alignment wrapText="1"/>
    </xf>
    <xf numFmtId="181" fontId="3" fillId="0" borderId="0" xfId="0" applyNumberFormat="1" applyFont="1" applyAlignment="1">
      <alignment horizontal="center" wrapText="1"/>
    </xf>
    <xf numFmtId="165" fontId="7" fillId="0" borderId="0" xfId="0" applyNumberFormat="1" applyFont="1" applyAlignment="1">
      <alignment horizontal="center" wrapText="1"/>
    </xf>
    <xf numFmtId="0" fontId="10" fillId="0" borderId="71" xfId="0" applyFont="1" applyBorder="1" applyAlignment="1">
      <alignment horizontal="center" wrapText="1"/>
    </xf>
    <xf numFmtId="0" fontId="6" fillId="0" borderId="61" xfId="0" applyFont="1" applyBorder="1" applyAlignment="1">
      <alignment wrapText="1"/>
    </xf>
    <xf numFmtId="168" fontId="12" fillId="0" borderId="68" xfId="0" applyNumberFormat="1" applyFont="1" applyBorder="1" applyAlignment="1">
      <alignment wrapText="1"/>
    </xf>
    <xf numFmtId="168" fontId="12" fillId="0" borderId="30" xfId="0" applyNumberFormat="1" applyFont="1" applyBorder="1" applyAlignment="1">
      <alignment wrapText="1"/>
    </xf>
    <xf numFmtId="166" fontId="12" fillId="0" borderId="72" xfId="0" applyNumberFormat="1" applyFont="1" applyBorder="1" applyAlignment="1">
      <alignment wrapText="1"/>
    </xf>
  </cellXfs>
  <cellStyles count="2">
    <cellStyle name="Currency" xfId="1" builtinId="4"/>
    <cellStyle name="Normal" xfId="0" builtinId="0"/>
  </cellStyles>
  <dxfs count="12">
    <dxf>
      <border diagonalUp="0" diagonalDown="0"/>
    </dxf>
    <dxf>
      <border diagonalUp="0" diagonalDown="0">
        <left style="thin">
          <color indexed="64"/>
        </left>
      </border>
    </dxf>
    <dxf>
      <border diagonalUp="0" diagonalDown="0">
        <left style="thin">
          <color indexed="64"/>
        </left>
        <right style="thin">
          <color indexed="64"/>
        </right>
        <vertical/>
      </border>
    </dxf>
    <dxf>
      <fill>
        <patternFill patternType="none">
          <fgColor indexed="64"/>
          <bgColor auto="1"/>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s>
  <tableStyles count="4" defaultTableStyle="TableStyleMedium2" defaultPivotStyle="PivotStyleLight16">
    <tableStyle name="tableStyle1" pivot="0" count="2" xr9:uid="{00000000-0011-0000-FFFF-FFFF00000000}">
      <tableStyleElement type="firstRowStripe" dxfId="11"/>
      <tableStyleElement type="secondRowStripe" dxfId="10"/>
    </tableStyle>
    <tableStyle name="tableStyle2" pivot="0" count="2" xr9:uid="{00000000-0011-0000-FFFF-FFFF01000000}">
      <tableStyleElement type="firstRowStripe" dxfId="9"/>
      <tableStyleElement type="secondRowStripe" dxfId="8"/>
    </tableStyle>
    <tableStyle name="tableStyle3" pivot="0" count="2" xr9:uid="{00000000-0011-0000-FFFF-FFFF02000000}">
      <tableStyleElement type="firstRowStripe" dxfId="7"/>
      <tableStyleElement type="secondRowStripe" dxfId="6"/>
    </tableStyle>
    <tableStyle name="tableStyle4" pivot="0" count="2" xr9:uid="{00000000-0011-0000-FFFF-FFFF03000000}">
      <tableStyleElement type="firstRowStripe" dxfId="5"/>
      <tableStyleElement type="secondRowStripe"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2</xdr:row>
      <xdr:rowOff>9525</xdr:rowOff>
    </xdr:from>
    <xdr:to>
      <xdr:col>1</xdr:col>
      <xdr:colOff>3267075</xdr:colOff>
      <xdr:row>3</xdr:row>
      <xdr:rowOff>9186</xdr:rowOff>
    </xdr:to>
    <xdr:pic>
      <xdr:nvPicPr>
        <xdr:cNvPr id="2" name="Picture 1">
          <a:extLst>
            <a:ext uri="{FF2B5EF4-FFF2-40B4-BE49-F238E27FC236}">
              <a16:creationId xmlns:a16="http://schemas.microsoft.com/office/drawing/2014/main" id="{3723DC62-4F15-4DF8-80D2-66507EB49A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 y="390525"/>
          <a:ext cx="3190875" cy="1380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09ACF19-3EB6-48F4-9CFA-FFB9DA9D7653}" name="Table16" displayName="Table16" ref="B11:Q25" headerRowCount="0" totalsRowShown="0">
  <tableColumns count="16">
    <tableColumn id="1" xr3:uid="{22558AE9-E434-4480-B83C-56ADF74AECFA}" name="Column1"/>
    <tableColumn id="2" xr3:uid="{64CFD76E-6E09-4EED-95DE-6F8DD1287961}" name="Column2"/>
    <tableColumn id="3" xr3:uid="{309925D6-CD3A-4EFE-A790-BC0492DBE488}" name="Column3"/>
    <tableColumn id="4" xr3:uid="{441027A5-959B-435B-9E05-FAA859F1ED75}" name="Column4"/>
    <tableColumn id="5" xr3:uid="{64214773-CB51-4AA3-B3F7-70CDC963D246}" name="Column5"/>
    <tableColumn id="6" xr3:uid="{A59B8A82-0AFF-4A27-BA6F-4E6987BB257B}" name="Column6"/>
    <tableColumn id="7" xr3:uid="{F689AA5B-099E-47B0-8377-64ACA913B3F7}" name="Column7"/>
    <tableColumn id="8" xr3:uid="{CEFD2E5E-C8E6-4A8A-8FFD-CBEF1A456F20}" name="Column8"/>
    <tableColumn id="9" xr3:uid="{75C4D968-D38A-406E-BBCE-EA4F699F9FA0}" name="Column9"/>
    <tableColumn id="10" xr3:uid="{1C710BFA-7DF7-49FD-8EBD-63F96CEC5FE2}" name="Column10"/>
    <tableColumn id="11" xr3:uid="{A70340C0-B166-4E88-855A-24F54771A33F}" name="Column11"/>
    <tableColumn id="12" xr3:uid="{F904BAFB-8FEB-4611-B96E-B041723C4EDA}" name="Column12"/>
    <tableColumn id="13" xr3:uid="{3389F0AD-F856-45A8-A81C-305A91099689}" name="Column13"/>
    <tableColumn id="14" xr3:uid="{17BDD5F7-D5DD-4B02-8D10-F6021C9E7C7F}" name="Column14"/>
    <tableColumn id="15" xr3:uid="{4E2E10B4-F9C0-4332-98B0-1FF8C77E9787}" name="Column15"/>
    <tableColumn id="16" xr3:uid="{748E2FBB-D63A-40FD-9C8A-879E81A0A194}" name="Column16" dataDxfId="3"/>
  </tableColumns>
  <tableStyleInfo name="tableStyle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1C4080D-3AD8-4C66-8FB8-3EE6498DCD8A}" name="Table27" displayName="Table27" ref="B34:Q41" headerRowCount="0" totalsRowShown="0">
  <tableColumns count="16">
    <tableColumn id="1" xr3:uid="{B9B99E03-8328-44D1-98A2-AECA00D10AD7}" name="Column1"/>
    <tableColumn id="2" xr3:uid="{542EBC6F-723D-4B1A-9D24-4CF98434F140}" name="Column2"/>
    <tableColumn id="3" xr3:uid="{A54FE3D2-781D-44E5-B946-40FBB609ABD9}" name="Column3"/>
    <tableColumn id="4" xr3:uid="{DF17C06C-B6D4-4F26-8E5C-E17C0BA4B28C}" name="Column4"/>
    <tableColumn id="5" xr3:uid="{98C796E6-16E0-4F46-B575-CD0431778779}" name="Column5"/>
    <tableColumn id="6" xr3:uid="{3C7736F5-1DB8-4BB1-9241-B4FE40FA8526}" name="Column6"/>
    <tableColumn id="7" xr3:uid="{2F63E044-7F4A-479E-A821-F67F1EE8FAAB}" name="Column7"/>
    <tableColumn id="8" xr3:uid="{5B904629-59A9-41B0-8C4A-40B922C62E0B}" name="Column8"/>
    <tableColumn id="9" xr3:uid="{780090D0-2270-4AA9-90A5-E2287EF373CF}" name="Column9"/>
    <tableColumn id="10" xr3:uid="{F853C727-1964-45E9-8004-7F1FC77AB431}" name="Column10"/>
    <tableColumn id="11" xr3:uid="{3155E36B-9280-4523-885E-E973A1E6065F}" name="Column11"/>
    <tableColumn id="12" xr3:uid="{5D45679C-5089-4607-A757-4AB89659F47E}" name="Column12"/>
    <tableColumn id="13" xr3:uid="{83E343DE-04EC-48B6-AFAB-F31E078F59BB}" name="Column13" dataDxfId="1">
      <calculatedColumnFormula>SUM(C34:E34)</calculatedColumnFormula>
    </tableColumn>
    <tableColumn id="14" xr3:uid="{C303F91C-A52D-437D-BD25-78C55172C93C}" name="Column14"/>
    <tableColumn id="15" xr3:uid="{E99F23FC-FBE7-46F4-BFAB-4CFDE1008C59}" name="Column15"/>
    <tableColumn id="16" xr3:uid="{DFFD4FA7-6A4E-4009-A89C-E96709705F7E}" name="Column16" dataDxfId="0"/>
  </tableColumns>
  <tableStyleInfo name="tableStyle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B8:P28" headerRowCount="0" totalsRowShown="0">
  <tableColumns count="15">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 id="6" xr3:uid="{00000000-0010-0000-0300-000006000000}" name="Column6"/>
    <tableColumn id="7" xr3:uid="{00000000-0010-0000-0300-000007000000}" name="Column7"/>
    <tableColumn id="8" xr3:uid="{00000000-0010-0000-0300-000008000000}" name="Column8"/>
    <tableColumn id="9" xr3:uid="{00000000-0010-0000-0300-000009000000}" name="Column9"/>
    <tableColumn id="10" xr3:uid="{00000000-0010-0000-0300-00000A000000}" name="Column10"/>
    <tableColumn id="11" xr3:uid="{00000000-0010-0000-0300-00000B000000}" name="Column11"/>
    <tableColumn id="12" xr3:uid="{00000000-0010-0000-0300-00000C000000}" name="Column12"/>
    <tableColumn id="14" xr3:uid="{00000000-0010-0000-0300-00000E000000}" name="Column14"/>
    <tableColumn id="15" xr3:uid="{00000000-0010-0000-0300-00000F000000}" name="Column15"/>
    <tableColumn id="16" xr3:uid="{00000000-0010-0000-0300-000010000000}" name="Column16" dataDxfId="2"/>
  </tableColumns>
  <tableStyleInfo name="tableStyle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B54"/>
  <sheetViews>
    <sheetView showGridLines="0" tabSelected="1" showRuler="0" view="pageBreakPreview" zoomScaleNormal="100" zoomScaleSheetLayoutView="100" workbookViewId="0"/>
  </sheetViews>
  <sheetFormatPr defaultColWidth="13.7109375" defaultRowHeight="12.75" x14ac:dyDescent="0.2"/>
  <cols>
    <col min="1" max="1" width="5" customWidth="1"/>
    <col min="2" max="2" width="113.42578125" customWidth="1"/>
  </cols>
  <sheetData>
    <row r="1" spans="2:2" ht="15" customHeight="1" x14ac:dyDescent="0.2"/>
    <row r="2" spans="2:2" ht="15" customHeight="1" x14ac:dyDescent="0.2">
      <c r="B2" s="2" t="s">
        <v>0</v>
      </c>
    </row>
    <row r="3" spans="2:2" ht="109.15" customHeight="1" x14ac:dyDescent="0.2">
      <c r="B3" s="1" t="s">
        <v>1</v>
      </c>
    </row>
    <row r="4" spans="2:2" ht="15" customHeight="1" x14ac:dyDescent="0.2"/>
    <row r="5" spans="2:2" ht="15" customHeight="1" x14ac:dyDescent="0.2">
      <c r="B5" s="2" t="s">
        <v>2</v>
      </c>
    </row>
    <row r="6" spans="2:2" ht="15" customHeight="1" x14ac:dyDescent="0.2">
      <c r="B6" s="2" t="s">
        <v>3</v>
      </c>
    </row>
    <row r="7" spans="2:2" ht="15" customHeight="1" x14ac:dyDescent="0.2">
      <c r="B7" s="3">
        <v>44469</v>
      </c>
    </row>
    <row r="8" spans="2:2" ht="15" customHeight="1" x14ac:dyDescent="0.2">
      <c r="B8" s="2" t="s">
        <v>4</v>
      </c>
    </row>
    <row r="9" spans="2:2" ht="16.7" customHeight="1" x14ac:dyDescent="0.2"/>
    <row r="10" spans="2:2" ht="42.6" customHeight="1" x14ac:dyDescent="0.2">
      <c r="B10" s="1" t="s">
        <v>5</v>
      </c>
    </row>
    <row r="11" spans="2:2" ht="10.9" customHeight="1" x14ac:dyDescent="0.2"/>
    <row r="12" spans="2:2" ht="30" customHeight="1" x14ac:dyDescent="0.2">
      <c r="B12" s="439" t="s">
        <v>359</v>
      </c>
    </row>
    <row r="13" spans="2:2" ht="10.9" customHeight="1" x14ac:dyDescent="0.2"/>
    <row r="14" spans="2:2" ht="16.7" customHeight="1" x14ac:dyDescent="0.2">
      <c r="B14" s="1" t="s">
        <v>6</v>
      </c>
    </row>
    <row r="15" spans="2:2" ht="15" customHeight="1" x14ac:dyDescent="0.2"/>
    <row r="16" spans="2:2" ht="15" customHeight="1" x14ac:dyDescent="0.2">
      <c r="B16" s="4" t="s">
        <v>7</v>
      </c>
    </row>
    <row r="17" spans="2:2" ht="15" customHeight="1" x14ac:dyDescent="0.2"/>
    <row r="18" spans="2:2" ht="83.25" customHeight="1" x14ac:dyDescent="0.2">
      <c r="B18" s="1" t="s">
        <v>8</v>
      </c>
    </row>
    <row r="19" spans="2:2" ht="15" customHeight="1" x14ac:dyDescent="0.2"/>
    <row r="20" spans="2:2" ht="15" customHeight="1" x14ac:dyDescent="0.2"/>
    <row r="21" spans="2:2" ht="15" customHeight="1" x14ac:dyDescent="0.2"/>
    <row r="22" spans="2:2" ht="15" customHeight="1" x14ac:dyDescent="0.2"/>
    <row r="23" spans="2:2" ht="15" customHeight="1" x14ac:dyDescent="0.2"/>
    <row r="24" spans="2:2" ht="15" customHeight="1" x14ac:dyDescent="0.2"/>
    <row r="25" spans="2:2" ht="15" customHeight="1" x14ac:dyDescent="0.2"/>
    <row r="26" spans="2:2" ht="15" customHeight="1" x14ac:dyDescent="0.2"/>
    <row r="27" spans="2:2" ht="15" customHeight="1" x14ac:dyDescent="0.2"/>
    <row r="28" spans="2:2" ht="15" customHeight="1" x14ac:dyDescent="0.2"/>
    <row r="29" spans="2:2" ht="15" customHeight="1" x14ac:dyDescent="0.2"/>
    <row r="30" spans="2:2" ht="15" customHeight="1" x14ac:dyDescent="0.2"/>
    <row r="31" spans="2:2" ht="15" customHeight="1" x14ac:dyDescent="0.2"/>
    <row r="32" spans="2: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sheetData>
  <pageMargins left="0.75" right="0.75" top="1" bottom="1" header="0.5" footer="0.5"/>
  <pageSetup scale="6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B1:R47"/>
  <sheetViews>
    <sheetView showGridLines="0" showRuler="0" view="pageBreakPreview" zoomScaleNormal="100" zoomScaleSheetLayoutView="100" workbookViewId="0"/>
  </sheetViews>
  <sheetFormatPr defaultColWidth="13.7109375" defaultRowHeight="12.75" x14ac:dyDescent="0.2"/>
  <cols>
    <col min="2" max="2" width="57.140625" customWidth="1"/>
    <col min="3" max="3" width="15.5703125" bestFit="1" customWidth="1"/>
    <col min="4" max="4" width="0" hidden="1" customWidth="1"/>
    <col min="5" max="5" width="11.140625" bestFit="1" customWidth="1"/>
    <col min="6" max="6" width="0" hidden="1" customWidth="1"/>
    <col min="7" max="7" width="12.140625" bestFit="1" customWidth="1"/>
    <col min="8" max="8" width="0" hidden="1" customWidth="1"/>
    <col min="9" max="9" width="15" bestFit="1" customWidth="1"/>
    <col min="10" max="10" width="0" hidden="1" customWidth="1"/>
    <col min="11" max="11" width="15.5703125" bestFit="1" customWidth="1"/>
    <col min="12" max="15" width="0" hidden="1" customWidth="1"/>
    <col min="16" max="16" width="15.5703125" bestFit="1" customWidth="1"/>
    <col min="17" max="17" width="0" hidden="1" customWidth="1"/>
    <col min="18" max="18" width="13" hidden="1" customWidth="1"/>
  </cols>
  <sheetData>
    <row r="1" spans="2:18" ht="15" customHeight="1" x14ac:dyDescent="0.2"/>
    <row r="2" spans="2:18" ht="15" customHeight="1" x14ac:dyDescent="0.2"/>
    <row r="3" spans="2:18" ht="15" customHeight="1" x14ac:dyDescent="0.2">
      <c r="C3" s="479" t="s">
        <v>30</v>
      </c>
      <c r="D3" s="451"/>
      <c r="E3" s="451"/>
      <c r="F3" s="451"/>
      <c r="G3" s="451"/>
      <c r="H3" s="451"/>
      <c r="I3" s="451"/>
      <c r="J3" s="451"/>
      <c r="K3" s="451"/>
      <c r="L3" s="451"/>
      <c r="M3" s="451"/>
      <c r="N3" s="451"/>
      <c r="O3" s="451"/>
      <c r="P3" s="451"/>
    </row>
    <row r="4" spans="2:18" ht="15" customHeight="1" x14ac:dyDescent="0.2"/>
    <row r="5" spans="2:18" ht="23.25" customHeight="1" x14ac:dyDescent="0.2">
      <c r="B5" s="206"/>
      <c r="C5" s="478" t="s">
        <v>134</v>
      </c>
      <c r="D5" s="478"/>
      <c r="E5" s="478"/>
      <c r="F5" s="478"/>
      <c r="G5" s="478"/>
      <c r="H5" s="478"/>
      <c r="I5" s="478"/>
      <c r="J5" s="478"/>
      <c r="K5" s="478"/>
      <c r="L5" s="208"/>
      <c r="M5" s="209"/>
      <c r="N5" s="208"/>
      <c r="O5" s="209"/>
      <c r="P5" s="421" t="s">
        <v>41</v>
      </c>
      <c r="Q5" s="208"/>
      <c r="R5" s="210"/>
    </row>
    <row r="6" spans="2:18" x14ac:dyDescent="0.2">
      <c r="B6" s="116"/>
      <c r="C6" s="10">
        <v>44469</v>
      </c>
      <c r="D6" s="10"/>
      <c r="E6" s="10">
        <v>44377</v>
      </c>
      <c r="F6" s="64"/>
      <c r="G6" s="10">
        <v>44286</v>
      </c>
      <c r="H6" s="10"/>
      <c r="I6" s="10">
        <v>44196</v>
      </c>
      <c r="K6" s="10">
        <v>44104</v>
      </c>
      <c r="L6" s="106"/>
      <c r="M6" s="107"/>
      <c r="N6" s="106"/>
      <c r="O6" s="211"/>
      <c r="P6" s="348">
        <v>44469</v>
      </c>
      <c r="Q6" s="106"/>
      <c r="R6" s="162">
        <v>43738</v>
      </c>
    </row>
    <row r="7" spans="2:18" ht="15" customHeight="1" x14ac:dyDescent="0.2">
      <c r="B7" s="110" t="s">
        <v>224</v>
      </c>
      <c r="C7" s="164">
        <v>30423000000</v>
      </c>
      <c r="D7" s="172"/>
      <c r="E7" s="164">
        <v>29016000000</v>
      </c>
      <c r="F7" s="172"/>
      <c r="G7" s="164">
        <v>27864000000</v>
      </c>
      <c r="H7" s="172"/>
      <c r="I7" s="164">
        <v>26990000000</v>
      </c>
      <c r="J7" s="70"/>
      <c r="K7" s="164">
        <v>26582000000</v>
      </c>
      <c r="L7" s="127"/>
      <c r="M7" s="69"/>
      <c r="N7" s="72"/>
      <c r="O7" s="69"/>
      <c r="P7" s="362">
        <v>27322000000</v>
      </c>
      <c r="Q7" s="72"/>
      <c r="R7" s="143">
        <v>25862000000</v>
      </c>
    </row>
    <row r="8" spans="2:18" ht="15" customHeight="1" x14ac:dyDescent="0.2">
      <c r="B8" s="116" t="s">
        <v>225</v>
      </c>
      <c r="C8" s="38">
        <v>2524000000</v>
      </c>
      <c r="E8" s="38">
        <v>1668000000</v>
      </c>
      <c r="G8" s="38">
        <v>1197000000</v>
      </c>
      <c r="I8" s="38">
        <v>874000000</v>
      </c>
      <c r="K8" s="38">
        <v>408000000</v>
      </c>
      <c r="M8" s="79"/>
      <c r="O8" s="79"/>
      <c r="P8" s="352">
        <v>3764000000</v>
      </c>
      <c r="R8" s="48">
        <v>492000000</v>
      </c>
    </row>
    <row r="9" spans="2:18" ht="15" customHeight="1" x14ac:dyDescent="0.2">
      <c r="B9" s="110" t="s">
        <v>226</v>
      </c>
      <c r="C9" s="113">
        <v>-255000000</v>
      </c>
      <c r="D9" s="70"/>
      <c r="E9" s="113">
        <v>-261000000</v>
      </c>
      <c r="F9" s="70"/>
      <c r="G9" s="113">
        <v>-45000000</v>
      </c>
      <c r="H9" s="70"/>
      <c r="I9" s="113">
        <v>0</v>
      </c>
      <c r="J9" s="70"/>
      <c r="K9" s="113">
        <v>0</v>
      </c>
      <c r="L9" s="72"/>
      <c r="M9" s="69"/>
      <c r="N9" s="72"/>
      <c r="O9" s="69"/>
      <c r="P9" s="422">
        <v>-380000000</v>
      </c>
      <c r="Q9" s="72"/>
      <c r="R9" s="169">
        <v>1034000000</v>
      </c>
    </row>
    <row r="10" spans="2:18" ht="15" customHeight="1" thickBot="1" x14ac:dyDescent="0.25">
      <c r="B10" s="116" t="s">
        <v>227</v>
      </c>
      <c r="C10" s="157">
        <v>32692000000</v>
      </c>
      <c r="E10" s="157">
        <v>30423000000</v>
      </c>
      <c r="G10" s="157">
        <v>29016000000</v>
      </c>
      <c r="I10" s="157">
        <v>27864000000</v>
      </c>
      <c r="K10" s="157">
        <v>26990000000</v>
      </c>
      <c r="M10" s="79"/>
      <c r="O10" s="79"/>
      <c r="P10" s="356">
        <f>SUM(P7:P9)</f>
        <v>30706000000</v>
      </c>
      <c r="R10" s="207">
        <v>27388000000</v>
      </c>
    </row>
    <row r="11" spans="2:18" ht="4.5" customHeight="1" thickTop="1" x14ac:dyDescent="0.2">
      <c r="B11" s="100"/>
      <c r="C11" s="146"/>
      <c r="E11" s="146"/>
      <c r="G11" s="146"/>
      <c r="I11" s="146"/>
      <c r="K11" s="146"/>
      <c r="M11" s="100"/>
      <c r="O11" s="100"/>
      <c r="P11" s="146"/>
      <c r="R11" s="147"/>
    </row>
    <row r="12" spans="2:18" ht="15" customHeight="1" x14ac:dyDescent="0.2"/>
    <row r="13" spans="2:18" ht="15" customHeight="1" x14ac:dyDescent="0.2">
      <c r="C13" s="479" t="s">
        <v>228</v>
      </c>
      <c r="D13" s="451"/>
      <c r="E13" s="451"/>
      <c r="F13" s="451"/>
      <c r="G13" s="451"/>
      <c r="H13" s="451"/>
      <c r="I13" s="451"/>
      <c r="J13" s="451"/>
      <c r="K13" s="451"/>
      <c r="L13" s="451"/>
      <c r="M13" s="451"/>
      <c r="N13" s="451"/>
      <c r="O13" s="451"/>
      <c r="P13" s="451"/>
    </row>
    <row r="14" spans="2:18" ht="15" customHeight="1" x14ac:dyDescent="0.2"/>
    <row r="15" spans="2:18" ht="12.75" customHeight="1" x14ac:dyDescent="0.2">
      <c r="B15" s="197"/>
      <c r="C15" s="478" t="s">
        <v>134</v>
      </c>
      <c r="D15" s="478"/>
      <c r="E15" s="478"/>
      <c r="F15" s="478"/>
      <c r="G15" s="478"/>
      <c r="H15" s="478"/>
      <c r="I15" s="478"/>
      <c r="J15" s="478"/>
      <c r="K15" s="478"/>
      <c r="L15" s="90"/>
      <c r="M15" s="91"/>
      <c r="N15" s="90"/>
      <c r="O15" s="91"/>
      <c r="P15" s="421" t="s">
        <v>41</v>
      </c>
    </row>
    <row r="16" spans="2:18" ht="15" customHeight="1" x14ac:dyDescent="0.2">
      <c r="B16" s="86"/>
      <c r="C16" s="10">
        <v>44469</v>
      </c>
      <c r="D16" s="10"/>
      <c r="E16" s="10">
        <v>44377</v>
      </c>
      <c r="F16" s="64"/>
      <c r="G16" s="10">
        <v>44286</v>
      </c>
      <c r="H16" s="10"/>
      <c r="I16" s="10">
        <v>44196</v>
      </c>
      <c r="K16" s="10">
        <v>44104</v>
      </c>
      <c r="L16" s="106"/>
      <c r="M16" s="211"/>
      <c r="N16" s="106"/>
      <c r="O16" s="107"/>
      <c r="P16" s="348">
        <v>44469</v>
      </c>
    </row>
    <row r="17" spans="2:16" ht="15" customHeight="1" x14ac:dyDescent="0.2">
      <c r="B17" s="110" t="s">
        <v>229</v>
      </c>
      <c r="C17" s="164">
        <v>24774000000</v>
      </c>
      <c r="D17" s="172"/>
      <c r="E17" s="164">
        <v>23803000000</v>
      </c>
      <c r="F17" s="173"/>
      <c r="G17" s="164">
        <v>22992000000</v>
      </c>
      <c r="H17" s="172"/>
      <c r="I17" s="164">
        <v>22106000000</v>
      </c>
      <c r="J17" s="70"/>
      <c r="K17" s="164">
        <v>21442000000</v>
      </c>
      <c r="L17" s="72"/>
      <c r="M17" s="69"/>
      <c r="N17" s="72"/>
      <c r="O17" s="69"/>
      <c r="P17" s="362">
        <v>22992000000</v>
      </c>
    </row>
    <row r="18" spans="2:16" ht="15" customHeight="1" x14ac:dyDescent="0.2">
      <c r="B18" s="116" t="s">
        <v>230</v>
      </c>
      <c r="C18" s="38">
        <v>1311000000</v>
      </c>
      <c r="E18" s="38">
        <v>1390000000</v>
      </c>
      <c r="G18" s="38">
        <v>1265000000</v>
      </c>
      <c r="I18" s="38">
        <v>1305000000</v>
      </c>
      <c r="K18" s="38">
        <v>1046000000</v>
      </c>
      <c r="M18" s="79"/>
      <c r="O18" s="79"/>
      <c r="P18" s="352">
        <v>3966000000</v>
      </c>
    </row>
    <row r="19" spans="2:16" ht="15" customHeight="1" x14ac:dyDescent="0.2">
      <c r="B19" s="110" t="s">
        <v>231</v>
      </c>
      <c r="C19" s="113">
        <v>-625000000</v>
      </c>
      <c r="D19" s="70"/>
      <c r="E19" s="113">
        <v>-628000000</v>
      </c>
      <c r="F19" s="70"/>
      <c r="G19" s="113">
        <v>-585000000</v>
      </c>
      <c r="H19" s="177"/>
      <c r="I19" s="113">
        <v>-533000000</v>
      </c>
      <c r="J19" s="177"/>
      <c r="K19" s="113">
        <v>-482000000</v>
      </c>
      <c r="L19" s="72"/>
      <c r="M19" s="69"/>
      <c r="N19" s="72"/>
      <c r="O19" s="69"/>
      <c r="P19" s="422">
        <v>-1838000000</v>
      </c>
    </row>
    <row r="20" spans="2:16" ht="15" customHeight="1" x14ac:dyDescent="0.2">
      <c r="B20" s="212" t="s">
        <v>232</v>
      </c>
      <c r="C20" s="51">
        <v>686000000</v>
      </c>
      <c r="E20" s="51">
        <v>762000000</v>
      </c>
      <c r="G20" s="51">
        <v>680000000</v>
      </c>
      <c r="H20" s="108"/>
      <c r="I20" s="51">
        <v>772000000</v>
      </c>
      <c r="J20" s="108"/>
      <c r="K20" s="51">
        <f>SUM(K18:K19)</f>
        <v>564000000</v>
      </c>
      <c r="M20" s="79"/>
      <c r="O20" s="79"/>
      <c r="P20" s="355">
        <f>SUM(P18:P19)</f>
        <v>2128000000</v>
      </c>
    </row>
    <row r="21" spans="2:16" ht="15" customHeight="1" x14ac:dyDescent="0.2">
      <c r="B21" s="110"/>
      <c r="C21" s="70"/>
      <c r="D21" s="70"/>
      <c r="E21" s="70"/>
      <c r="F21" s="70"/>
      <c r="G21" s="70"/>
      <c r="H21" s="70"/>
      <c r="I21" s="70"/>
      <c r="J21" s="70"/>
      <c r="K21" s="70"/>
      <c r="L21" s="72"/>
      <c r="M21" s="69"/>
      <c r="N21" s="72"/>
      <c r="O21" s="69"/>
      <c r="P21" s="364"/>
    </row>
    <row r="22" spans="2:16" ht="15" customHeight="1" x14ac:dyDescent="0.2">
      <c r="B22" s="116" t="s">
        <v>233</v>
      </c>
      <c r="C22" s="38">
        <v>20000000</v>
      </c>
      <c r="E22" s="38">
        <v>21000000</v>
      </c>
      <c r="G22" s="38">
        <v>18000000</v>
      </c>
      <c r="I22" s="38">
        <v>20000000</v>
      </c>
      <c r="K22" s="38">
        <v>17000000</v>
      </c>
      <c r="M22" s="79"/>
      <c r="O22" s="79"/>
      <c r="P22" s="352">
        <v>59000000</v>
      </c>
    </row>
    <row r="23" spans="2:16" ht="15" customHeight="1" x14ac:dyDescent="0.2">
      <c r="B23" s="110" t="s">
        <v>234</v>
      </c>
      <c r="C23" s="20">
        <v>217000000</v>
      </c>
      <c r="D23" s="70"/>
      <c r="E23" s="20">
        <v>225000000</v>
      </c>
      <c r="F23" s="70"/>
      <c r="G23" s="20">
        <v>148000000</v>
      </c>
      <c r="H23" s="70"/>
      <c r="I23" s="20">
        <v>131000000</v>
      </c>
      <c r="J23" s="70"/>
      <c r="K23" s="20">
        <v>114000000</v>
      </c>
      <c r="L23" s="72"/>
      <c r="M23" s="69"/>
      <c r="N23" s="72"/>
      <c r="O23" s="69"/>
      <c r="P23" s="359">
        <v>590000000</v>
      </c>
    </row>
    <row r="24" spans="2:16" ht="15" customHeight="1" x14ac:dyDescent="0.2">
      <c r="B24" s="116" t="s">
        <v>235</v>
      </c>
      <c r="C24" s="50">
        <v>-35000000</v>
      </c>
      <c r="E24" s="50">
        <v>-37000000</v>
      </c>
      <c r="G24" s="50">
        <v>-35000000</v>
      </c>
      <c r="I24" s="50">
        <v>-37000000</v>
      </c>
      <c r="K24" s="50">
        <v>-31000000</v>
      </c>
      <c r="M24" s="79"/>
      <c r="O24" s="79"/>
      <c r="P24" s="354">
        <v>-107000000</v>
      </c>
    </row>
    <row r="25" spans="2:16" ht="15" customHeight="1" thickBot="1" x14ac:dyDescent="0.25">
      <c r="B25" s="112" t="s">
        <v>236</v>
      </c>
      <c r="C25" s="144">
        <v>25662000000</v>
      </c>
      <c r="D25" s="70"/>
      <c r="E25" s="144">
        <v>24774000000</v>
      </c>
      <c r="F25" s="70"/>
      <c r="G25" s="144">
        <v>23803000000</v>
      </c>
      <c r="H25" s="70"/>
      <c r="I25" s="144">
        <v>22992000000</v>
      </c>
      <c r="J25" s="70"/>
      <c r="K25" s="144">
        <f>K17+K20+SUM(K22:K24)</f>
        <v>22106000000</v>
      </c>
      <c r="L25" s="72"/>
      <c r="M25" s="69"/>
      <c r="N25" s="72"/>
      <c r="O25" s="69"/>
      <c r="P25" s="360">
        <f>P17+P20+SUM(P22:P24)</f>
        <v>25662000000</v>
      </c>
    </row>
    <row r="26" spans="2:16" ht="15" customHeight="1" thickTop="1" x14ac:dyDescent="0.2">
      <c r="B26" s="100"/>
      <c r="C26" s="146"/>
      <c r="E26" s="146"/>
      <c r="G26" s="146"/>
      <c r="I26" s="146"/>
      <c r="K26" s="146"/>
      <c r="M26" s="100"/>
      <c r="O26" s="100"/>
      <c r="P26" s="420"/>
    </row>
    <row r="27" spans="2:16" ht="15" customHeight="1" x14ac:dyDescent="0.2">
      <c r="B27" s="477" t="s">
        <v>237</v>
      </c>
      <c r="C27" s="477"/>
      <c r="D27" s="477"/>
      <c r="E27" s="477"/>
      <c r="F27" s="477"/>
      <c r="G27" s="477"/>
      <c r="H27" s="477"/>
      <c r="I27" s="477"/>
      <c r="J27" s="477"/>
      <c r="K27" s="477"/>
      <c r="L27" s="477"/>
      <c r="M27" s="477"/>
      <c r="N27" s="477"/>
      <c r="O27" s="477"/>
      <c r="P27" s="477"/>
    </row>
    <row r="28" spans="2:16" ht="15" customHeight="1" x14ac:dyDescent="0.2"/>
    <row r="29" spans="2:16" ht="15" customHeight="1" x14ac:dyDescent="0.2"/>
    <row r="30" spans="2:16" ht="15" customHeight="1" x14ac:dyDescent="0.2"/>
    <row r="31" spans="2:16" ht="15" customHeight="1" x14ac:dyDescent="0.2"/>
    <row r="32" spans="2:1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sheetData>
  <mergeCells count="5">
    <mergeCell ref="B27:P27"/>
    <mergeCell ref="C5:K5"/>
    <mergeCell ref="C15:K15"/>
    <mergeCell ref="C3:P3"/>
    <mergeCell ref="C13:P13"/>
  </mergeCells>
  <pageMargins left="0.75" right="0.75" top="1" bottom="1" header="0.5" footer="0.5"/>
  <pageSetup scale="58"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B1:H50"/>
  <sheetViews>
    <sheetView showGridLines="0" showRuler="0" view="pageBreakPreview" zoomScaleNormal="100" zoomScaleSheetLayoutView="100" workbookViewId="0"/>
  </sheetViews>
  <sheetFormatPr defaultColWidth="13.7109375" defaultRowHeight="12.75" x14ac:dyDescent="0.2"/>
  <cols>
    <col min="2" max="2" width="93.7109375" customWidth="1"/>
    <col min="3" max="3" width="0" hidden="1" customWidth="1"/>
    <col min="4" max="4" width="14.140625" customWidth="1"/>
    <col min="5" max="5" width="0" hidden="1" customWidth="1"/>
    <col min="6" max="6" width="17.28515625" customWidth="1"/>
    <col min="7" max="7" width="0" hidden="1" customWidth="1"/>
  </cols>
  <sheetData>
    <row r="1" spans="2:8" ht="15" customHeight="1" x14ac:dyDescent="0.2"/>
    <row r="2" spans="2:8" ht="15" customHeight="1" x14ac:dyDescent="0.2">
      <c r="B2" s="465" t="s">
        <v>32</v>
      </c>
      <c r="C2" s="451"/>
      <c r="D2" s="451"/>
      <c r="E2" s="451"/>
      <c r="F2" s="451"/>
    </row>
    <row r="3" spans="2:8" ht="15" customHeight="1" x14ac:dyDescent="0.2"/>
    <row r="4" spans="2:8" ht="15" customHeight="1" x14ac:dyDescent="0.2"/>
    <row r="5" spans="2:8" ht="32.25" x14ac:dyDescent="0.2">
      <c r="B5" s="8"/>
      <c r="C5" s="59"/>
      <c r="D5" s="9" t="s">
        <v>238</v>
      </c>
      <c r="E5" s="64"/>
      <c r="F5" s="9" t="s">
        <v>239</v>
      </c>
      <c r="G5" s="94"/>
      <c r="H5" s="63"/>
    </row>
    <row r="6" spans="2:8" ht="16.7" customHeight="1" x14ac:dyDescent="0.2">
      <c r="B6" s="171"/>
      <c r="D6" s="480">
        <v>44469</v>
      </c>
      <c r="E6" s="480"/>
      <c r="F6" s="480"/>
      <c r="H6" s="63"/>
    </row>
    <row r="7" spans="2:8" ht="3.4" customHeight="1" x14ac:dyDescent="0.2">
      <c r="B7" s="213"/>
      <c r="D7" s="214"/>
      <c r="E7" s="214"/>
      <c r="F7" s="214"/>
      <c r="H7" s="63"/>
    </row>
    <row r="8" spans="2:8" ht="15" customHeight="1" x14ac:dyDescent="0.2">
      <c r="B8" s="213" t="s">
        <v>240</v>
      </c>
      <c r="H8" s="63"/>
    </row>
    <row r="9" spans="2:8" ht="15" customHeight="1" x14ac:dyDescent="0.2">
      <c r="B9" s="116" t="s">
        <v>241</v>
      </c>
      <c r="D9" s="101">
        <v>341000000</v>
      </c>
      <c r="F9" s="101">
        <v>2478000000</v>
      </c>
      <c r="H9" s="63"/>
    </row>
    <row r="10" spans="2:8" ht="15" customHeight="1" x14ac:dyDescent="0.2">
      <c r="B10" s="110" t="s">
        <v>242</v>
      </c>
      <c r="C10" s="70"/>
      <c r="D10" s="20">
        <v>8000000</v>
      </c>
      <c r="E10" s="70"/>
      <c r="F10" s="20">
        <v>112000000</v>
      </c>
      <c r="G10" s="128"/>
      <c r="H10" s="63"/>
    </row>
    <row r="11" spans="2:8" ht="15" customHeight="1" x14ac:dyDescent="0.2">
      <c r="B11" s="116" t="s">
        <v>243</v>
      </c>
      <c r="D11" s="38">
        <v>41000000</v>
      </c>
      <c r="F11" s="38">
        <v>711000000</v>
      </c>
      <c r="H11" s="63"/>
    </row>
    <row r="12" spans="2:8" ht="15" customHeight="1" x14ac:dyDescent="0.2">
      <c r="B12" s="110" t="s">
        <v>244</v>
      </c>
      <c r="C12" s="70"/>
      <c r="D12" s="20">
        <v>612000000</v>
      </c>
      <c r="E12" s="70"/>
      <c r="F12" s="20">
        <v>1640000000</v>
      </c>
      <c r="G12" s="128"/>
      <c r="H12" s="63"/>
    </row>
    <row r="13" spans="2:8" ht="15" customHeight="1" x14ac:dyDescent="0.2">
      <c r="B13" s="116" t="s">
        <v>245</v>
      </c>
      <c r="D13" s="38">
        <v>1765000000</v>
      </c>
      <c r="F13" s="38">
        <v>3364000000</v>
      </c>
      <c r="H13" s="63"/>
    </row>
    <row r="14" spans="2:8" ht="15" customHeight="1" x14ac:dyDescent="0.2">
      <c r="B14" s="110" t="s">
        <v>246</v>
      </c>
      <c r="C14" s="70"/>
      <c r="D14" s="20">
        <v>1799000000</v>
      </c>
      <c r="E14" s="70"/>
      <c r="F14" s="20">
        <v>7464000000</v>
      </c>
      <c r="G14" s="128"/>
      <c r="H14" s="63"/>
    </row>
    <row r="15" spans="2:8" ht="15" customHeight="1" x14ac:dyDescent="0.2">
      <c r="B15" s="116" t="s">
        <v>247</v>
      </c>
      <c r="D15" s="50">
        <v>0</v>
      </c>
      <c r="F15" s="50">
        <v>5326000000</v>
      </c>
      <c r="H15" s="63"/>
    </row>
    <row r="16" spans="2:8" ht="15" customHeight="1" x14ac:dyDescent="0.2">
      <c r="B16" s="110"/>
      <c r="C16" s="70"/>
      <c r="D16" s="144">
        <v>4566000000</v>
      </c>
      <c r="E16" s="70"/>
      <c r="F16" s="144">
        <v>21095000000</v>
      </c>
      <c r="G16" s="128"/>
      <c r="H16" s="63"/>
    </row>
    <row r="17" spans="2:8" ht="4.1500000000000004" customHeight="1" x14ac:dyDescent="0.2">
      <c r="B17" s="100"/>
      <c r="D17" s="146"/>
      <c r="F17" s="146"/>
      <c r="H17" s="63"/>
    </row>
    <row r="18" spans="2:8" ht="15" customHeight="1" x14ac:dyDescent="0.2">
      <c r="B18" s="93"/>
      <c r="C18" s="93"/>
      <c r="D18" s="93"/>
      <c r="E18" s="93"/>
      <c r="F18" s="93"/>
      <c r="G18" s="93"/>
    </row>
    <row r="19" spans="2:8" ht="32.450000000000003" customHeight="1" x14ac:dyDescent="0.2">
      <c r="B19" s="8"/>
      <c r="C19" s="214"/>
      <c r="D19" s="9" t="s">
        <v>238</v>
      </c>
      <c r="E19" s="64"/>
      <c r="F19" s="9" t="s">
        <v>239</v>
      </c>
      <c r="G19" s="94"/>
      <c r="H19" s="63"/>
    </row>
    <row r="20" spans="2:8" ht="15" customHeight="1" x14ac:dyDescent="0.2">
      <c r="B20" s="116"/>
      <c r="D20" s="480">
        <v>44469</v>
      </c>
      <c r="E20" s="480"/>
      <c r="F20" s="480"/>
      <c r="H20" s="63"/>
    </row>
    <row r="21" spans="2:8" ht="3.4" customHeight="1" x14ac:dyDescent="0.2">
      <c r="B21" s="213"/>
      <c r="D21" s="214"/>
      <c r="E21" s="214"/>
      <c r="F21" s="214"/>
      <c r="H21" s="63"/>
    </row>
    <row r="22" spans="2:8" ht="22.5" customHeight="1" x14ac:dyDescent="0.2">
      <c r="B22" s="213" t="s">
        <v>248</v>
      </c>
      <c r="H22" s="63"/>
    </row>
    <row r="23" spans="2:8" ht="15" customHeight="1" x14ac:dyDescent="0.2">
      <c r="B23" s="116" t="s">
        <v>249</v>
      </c>
      <c r="D23" s="101">
        <v>487000000</v>
      </c>
      <c r="F23" s="101">
        <v>1376000000</v>
      </c>
      <c r="H23" s="63"/>
    </row>
    <row r="24" spans="2:8" ht="15" customHeight="1" x14ac:dyDescent="0.2">
      <c r="B24" s="110" t="s">
        <v>250</v>
      </c>
      <c r="C24" s="70"/>
      <c r="D24" s="20">
        <v>650000000</v>
      </c>
      <c r="E24" s="70"/>
      <c r="F24" s="20">
        <v>1253000000</v>
      </c>
      <c r="G24" s="128"/>
      <c r="H24" s="63"/>
    </row>
    <row r="25" spans="2:8" ht="15" customHeight="1" x14ac:dyDescent="0.2">
      <c r="B25" s="116" t="s">
        <v>251</v>
      </c>
      <c r="D25" s="38">
        <v>1528000000</v>
      </c>
      <c r="F25" s="38">
        <v>8000000</v>
      </c>
      <c r="H25" s="63"/>
    </row>
    <row r="26" spans="2:8" ht="15" customHeight="1" x14ac:dyDescent="0.2">
      <c r="B26" s="110" t="s">
        <v>252</v>
      </c>
      <c r="C26" s="70"/>
      <c r="D26" s="20">
        <v>1901000000</v>
      </c>
      <c r="E26" s="70"/>
      <c r="F26" s="20">
        <v>0</v>
      </c>
      <c r="G26" s="128"/>
      <c r="H26" s="63"/>
    </row>
    <row r="27" spans="2:8" ht="15" hidden="1" customHeight="1" x14ac:dyDescent="0.2">
      <c r="B27" s="116" t="s">
        <v>253</v>
      </c>
      <c r="D27" s="38">
        <v>0</v>
      </c>
      <c r="F27" s="38">
        <v>0</v>
      </c>
      <c r="H27" s="63"/>
    </row>
    <row r="28" spans="2:8" ht="15" hidden="1" customHeight="1" x14ac:dyDescent="0.2">
      <c r="B28" s="110" t="s">
        <v>254</v>
      </c>
      <c r="C28" s="70"/>
      <c r="D28" s="20">
        <v>0</v>
      </c>
      <c r="E28" s="70"/>
      <c r="F28" s="20">
        <v>0</v>
      </c>
      <c r="G28" s="128"/>
      <c r="H28" s="63"/>
    </row>
    <row r="29" spans="2:8" ht="15" customHeight="1" x14ac:dyDescent="0.2">
      <c r="B29" s="116" t="s">
        <v>255</v>
      </c>
      <c r="D29" s="50">
        <v>0</v>
      </c>
      <c r="F29" s="50">
        <v>18458000000</v>
      </c>
      <c r="H29" s="63"/>
    </row>
    <row r="30" spans="2:8" ht="15" customHeight="1" x14ac:dyDescent="0.2">
      <c r="B30" s="110"/>
      <c r="C30" s="70"/>
      <c r="D30" s="144">
        <v>4566000000</v>
      </c>
      <c r="E30" s="70"/>
      <c r="F30" s="144">
        <v>21095000000</v>
      </c>
      <c r="G30" s="128"/>
      <c r="H30" s="63"/>
    </row>
    <row r="31" spans="2:8" ht="4.1500000000000004" customHeight="1" x14ac:dyDescent="0.2">
      <c r="B31" s="215"/>
      <c r="D31" s="216"/>
      <c r="F31" s="216"/>
      <c r="H31" s="63"/>
    </row>
    <row r="32" spans="2:8" ht="15" customHeight="1" x14ac:dyDescent="0.2">
      <c r="B32" s="66"/>
      <c r="C32" s="66"/>
      <c r="D32" s="66"/>
      <c r="E32" s="66"/>
      <c r="F32" s="66"/>
      <c r="G32" s="66"/>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B2:F2"/>
    <mergeCell ref="D6:F6"/>
    <mergeCell ref="D20:F20"/>
  </mergeCells>
  <pageMargins left="0.75" right="0.75" top="1" bottom="1" header="0.5" footer="0.5"/>
  <pageSetup scale="6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B1:Q52"/>
  <sheetViews>
    <sheetView showGridLines="0" showRuler="0" view="pageBreakPreview" topLeftCell="A16" zoomScaleNormal="100" zoomScaleSheetLayoutView="100" workbookViewId="0"/>
  </sheetViews>
  <sheetFormatPr defaultColWidth="13.7109375" defaultRowHeight="12.75" x14ac:dyDescent="0.2"/>
  <cols>
    <col min="2" max="2" width="57.28515625" customWidth="1"/>
    <col min="3" max="3" width="0" hidden="1" customWidth="1"/>
    <col min="4" max="4" width="15.140625" customWidth="1"/>
    <col min="5" max="5" width="0" hidden="1" customWidth="1"/>
    <col min="6" max="6" width="11.7109375" customWidth="1"/>
    <col min="7" max="7" width="0" hidden="1" customWidth="1"/>
    <col min="8" max="8" width="11.7109375" customWidth="1"/>
    <col min="9" max="10" width="0" hidden="1" customWidth="1"/>
    <col min="11" max="11" width="15.140625" customWidth="1"/>
    <col min="12" max="12" width="0" hidden="1" customWidth="1"/>
    <col min="13" max="13" width="11.7109375" customWidth="1"/>
    <col min="14" max="14" width="0" hidden="1" customWidth="1"/>
    <col min="15" max="15" width="11.7109375" customWidth="1"/>
    <col min="16" max="16" width="0" hidden="1" customWidth="1"/>
  </cols>
  <sheetData>
    <row r="1" spans="2:17" ht="15" customHeight="1" x14ac:dyDescent="0.2"/>
    <row r="2" spans="2:17" ht="15" customHeight="1" x14ac:dyDescent="0.2"/>
    <row r="3" spans="2:17" ht="15" customHeight="1" x14ac:dyDescent="0.2">
      <c r="B3" s="465" t="s">
        <v>34</v>
      </c>
      <c r="C3" s="451"/>
      <c r="D3" s="451"/>
      <c r="E3" s="451"/>
      <c r="F3" s="451"/>
      <c r="G3" s="451"/>
      <c r="H3" s="451"/>
      <c r="I3" s="451"/>
      <c r="J3" s="451"/>
      <c r="K3" s="451"/>
      <c r="L3" s="451"/>
      <c r="M3" s="451"/>
      <c r="N3" s="451"/>
      <c r="O3" s="451"/>
    </row>
    <row r="4" spans="2:17" ht="15" customHeight="1" x14ac:dyDescent="0.2"/>
    <row r="5" spans="2:17" ht="15" customHeight="1" x14ac:dyDescent="0.2">
      <c r="B5" s="197"/>
      <c r="C5" s="66"/>
      <c r="D5" s="483">
        <v>44469</v>
      </c>
      <c r="E5" s="483"/>
      <c r="F5" s="483"/>
      <c r="G5" s="483"/>
      <c r="H5" s="483"/>
      <c r="I5" s="94"/>
      <c r="J5" s="95"/>
      <c r="K5" s="483">
        <v>44196</v>
      </c>
      <c r="L5" s="483"/>
      <c r="M5" s="483"/>
      <c r="N5" s="483"/>
      <c r="O5" s="483"/>
      <c r="P5" s="94"/>
      <c r="Q5" s="63"/>
    </row>
    <row r="6" spans="2:17" ht="15" customHeight="1" x14ac:dyDescent="0.2">
      <c r="B6" s="63"/>
      <c r="D6" s="217" t="s">
        <v>256</v>
      </c>
      <c r="E6" s="66"/>
      <c r="F6" s="217" t="s">
        <v>257</v>
      </c>
      <c r="G6" s="66"/>
      <c r="H6" s="218" t="s">
        <v>258</v>
      </c>
      <c r="J6" s="63"/>
      <c r="K6" s="217" t="s">
        <v>256</v>
      </c>
      <c r="L6" s="66"/>
      <c r="M6" s="217" t="s">
        <v>257</v>
      </c>
      <c r="N6" s="66"/>
      <c r="O6" s="217" t="s">
        <v>258</v>
      </c>
      <c r="Q6" s="63"/>
    </row>
    <row r="7" spans="2:17" ht="15" customHeight="1" x14ac:dyDescent="0.2">
      <c r="B7" s="219" t="s">
        <v>259</v>
      </c>
      <c r="D7" s="235"/>
      <c r="F7" s="235"/>
      <c r="H7" s="235"/>
      <c r="J7" s="219"/>
      <c r="K7" s="235"/>
      <c r="M7" s="235"/>
      <c r="O7" s="235"/>
      <c r="Q7" s="63"/>
    </row>
    <row r="8" spans="2:17" ht="15" customHeight="1" x14ac:dyDescent="0.2">
      <c r="B8" s="220" t="s">
        <v>260</v>
      </c>
      <c r="C8" s="236"/>
      <c r="D8" s="221">
        <v>479000000</v>
      </c>
      <c r="E8" s="236"/>
      <c r="F8" s="221">
        <v>472000000</v>
      </c>
      <c r="G8" s="237"/>
      <c r="H8" s="222">
        <v>0.01</v>
      </c>
      <c r="I8" s="238"/>
      <c r="J8" s="227"/>
      <c r="K8" s="221">
        <v>45000000</v>
      </c>
      <c r="L8" s="236"/>
      <c r="M8" s="221">
        <v>45000000</v>
      </c>
      <c r="N8" s="237"/>
      <c r="O8" s="222">
        <v>1.4421228047686199E-3</v>
      </c>
      <c r="P8" s="128"/>
      <c r="Q8" s="63"/>
    </row>
    <row r="9" spans="2:17" ht="15" customHeight="1" x14ac:dyDescent="0.2">
      <c r="B9" s="223" t="s">
        <v>261</v>
      </c>
      <c r="D9" s="224">
        <v>83000000</v>
      </c>
      <c r="F9" s="224">
        <v>85000000</v>
      </c>
      <c r="H9" s="225">
        <v>0</v>
      </c>
      <c r="J9" s="219"/>
      <c r="K9" s="224">
        <v>105000000</v>
      </c>
      <c r="M9" s="224">
        <v>106000000</v>
      </c>
      <c r="O9" s="225">
        <v>3.3970003845660802E-3</v>
      </c>
      <c r="Q9" s="63"/>
    </row>
    <row r="10" spans="2:17" ht="15" customHeight="1" x14ac:dyDescent="0.2">
      <c r="B10" s="220" t="s">
        <v>262</v>
      </c>
      <c r="C10" s="236"/>
      <c r="D10" s="226">
        <v>1241000000</v>
      </c>
      <c r="E10" s="236"/>
      <c r="F10" s="226">
        <v>1301000000</v>
      </c>
      <c r="G10" s="237"/>
      <c r="H10" s="222">
        <v>0.04</v>
      </c>
      <c r="I10" s="238"/>
      <c r="J10" s="227"/>
      <c r="K10" s="226">
        <v>1243000000</v>
      </c>
      <c r="L10" s="236"/>
      <c r="M10" s="226">
        <v>1309000000</v>
      </c>
      <c r="N10" s="237"/>
      <c r="O10" s="222">
        <v>4.1949750032047199E-2</v>
      </c>
      <c r="P10" s="128"/>
      <c r="Q10" s="63"/>
    </row>
    <row r="11" spans="2:17" ht="15" customHeight="1" x14ac:dyDescent="0.2">
      <c r="B11" s="223" t="s">
        <v>263</v>
      </c>
      <c r="D11" s="224">
        <v>132000000</v>
      </c>
      <c r="F11" s="224">
        <v>137000000</v>
      </c>
      <c r="H11" s="225">
        <v>0.01</v>
      </c>
      <c r="J11" s="219"/>
      <c r="K11" s="224">
        <v>128000000</v>
      </c>
      <c r="M11" s="224">
        <v>140000000</v>
      </c>
      <c r="O11" s="225">
        <v>4.48660428150237E-3</v>
      </c>
      <c r="Q11" s="63"/>
    </row>
    <row r="12" spans="2:17" ht="15" customHeight="1" x14ac:dyDescent="0.2">
      <c r="B12" s="227" t="s">
        <v>264</v>
      </c>
      <c r="C12" s="236"/>
      <c r="D12" s="236"/>
      <c r="E12" s="236"/>
      <c r="F12" s="236"/>
      <c r="G12" s="237"/>
      <c r="H12" s="236"/>
      <c r="I12" s="238"/>
      <c r="J12" s="227"/>
      <c r="K12" s="236"/>
      <c r="L12" s="236"/>
      <c r="M12" s="236"/>
      <c r="N12" s="237"/>
      <c r="O12" s="236"/>
      <c r="P12" s="128"/>
      <c r="Q12" s="63"/>
    </row>
    <row r="13" spans="2:17" ht="15" customHeight="1" x14ac:dyDescent="0.2">
      <c r="B13" s="223" t="s">
        <v>265</v>
      </c>
      <c r="D13" s="224">
        <v>4509000000</v>
      </c>
      <c r="F13" s="224">
        <v>4758000000</v>
      </c>
      <c r="H13" s="225">
        <v>0.13</v>
      </c>
      <c r="J13" s="219"/>
      <c r="K13" s="224">
        <v>4267000000</v>
      </c>
      <c r="M13" s="224">
        <v>4572000000</v>
      </c>
      <c r="O13" s="225">
        <v>0.146519676964492</v>
      </c>
      <c r="Q13" s="63"/>
    </row>
    <row r="14" spans="2:17" ht="15" customHeight="1" x14ac:dyDescent="0.2">
      <c r="B14" s="220" t="s">
        <v>266</v>
      </c>
      <c r="C14" s="236"/>
      <c r="D14" s="226">
        <v>856000000</v>
      </c>
      <c r="E14" s="236"/>
      <c r="F14" s="226">
        <v>920000000</v>
      </c>
      <c r="G14" s="237"/>
      <c r="H14" s="222">
        <v>0.03</v>
      </c>
      <c r="I14" s="238"/>
      <c r="J14" s="227"/>
      <c r="K14" s="226">
        <v>839000000</v>
      </c>
      <c r="L14" s="236"/>
      <c r="M14" s="226">
        <v>936000000</v>
      </c>
      <c r="N14" s="237"/>
      <c r="O14" s="222">
        <v>2.99961543391873E-2</v>
      </c>
      <c r="P14" s="128"/>
      <c r="Q14" s="63"/>
    </row>
    <row r="15" spans="2:17" ht="15" customHeight="1" x14ac:dyDescent="0.2">
      <c r="B15" s="223" t="s">
        <v>267</v>
      </c>
      <c r="D15" s="224">
        <v>2636000000</v>
      </c>
      <c r="F15" s="224">
        <v>2764000000</v>
      </c>
      <c r="H15" s="225">
        <v>0.09</v>
      </c>
      <c r="J15" s="219"/>
      <c r="K15" s="224">
        <v>2532000000</v>
      </c>
      <c r="M15" s="224">
        <v>2762000000</v>
      </c>
      <c r="O15" s="225">
        <v>8.8514293039353903E-2</v>
      </c>
      <c r="Q15" s="63"/>
    </row>
    <row r="16" spans="2:17" ht="15" customHeight="1" x14ac:dyDescent="0.2">
      <c r="B16" s="220" t="s">
        <v>268</v>
      </c>
      <c r="C16" s="236"/>
      <c r="D16" s="226">
        <v>2226000000</v>
      </c>
      <c r="E16" s="236"/>
      <c r="F16" s="226">
        <v>2345000000</v>
      </c>
      <c r="G16" s="237"/>
      <c r="H16" s="222">
        <v>0.06</v>
      </c>
      <c r="I16" s="238"/>
      <c r="J16" s="227"/>
      <c r="K16" s="226">
        <v>1900000000</v>
      </c>
      <c r="L16" s="236"/>
      <c r="M16" s="226">
        <v>2106000000</v>
      </c>
      <c r="N16" s="237"/>
      <c r="O16" s="222">
        <v>6.7491347263171395E-2</v>
      </c>
      <c r="P16" s="128"/>
      <c r="Q16" s="63"/>
    </row>
    <row r="17" spans="2:17" ht="15" customHeight="1" x14ac:dyDescent="0.2">
      <c r="B17" s="223" t="s">
        <v>269</v>
      </c>
      <c r="D17" s="224">
        <v>2911000000</v>
      </c>
      <c r="F17" s="224">
        <v>3032000000</v>
      </c>
      <c r="H17" s="225">
        <v>0.08</v>
      </c>
      <c r="J17" s="219"/>
      <c r="K17" s="224">
        <v>2568000000</v>
      </c>
      <c r="M17" s="224">
        <v>2793000000</v>
      </c>
      <c r="O17" s="225">
        <v>8.9507755415972307E-2</v>
      </c>
      <c r="Q17" s="63"/>
    </row>
    <row r="18" spans="2:17" ht="15" customHeight="1" x14ac:dyDescent="0.2">
      <c r="B18" s="227" t="s">
        <v>270</v>
      </c>
      <c r="C18" s="236"/>
      <c r="D18" s="226">
        <v>808000000</v>
      </c>
      <c r="E18" s="236"/>
      <c r="F18" s="226">
        <v>893000000</v>
      </c>
      <c r="G18" s="237"/>
      <c r="H18" s="222">
        <v>0.02</v>
      </c>
      <c r="I18" s="238"/>
      <c r="J18" s="227"/>
      <c r="K18" s="226">
        <v>888000000</v>
      </c>
      <c r="L18" s="236"/>
      <c r="M18" s="226">
        <v>963000000</v>
      </c>
      <c r="N18" s="237"/>
      <c r="O18" s="222">
        <v>3.0861428022048502E-2</v>
      </c>
      <c r="P18" s="128"/>
      <c r="Q18" s="63"/>
    </row>
    <row r="19" spans="2:17" ht="15" customHeight="1" x14ac:dyDescent="0.2">
      <c r="B19" s="219" t="s">
        <v>271</v>
      </c>
      <c r="D19" s="224">
        <v>621000000</v>
      </c>
      <c r="F19" s="224">
        <v>646000000</v>
      </c>
      <c r="H19" s="225">
        <v>0.02</v>
      </c>
      <c r="J19" s="219"/>
      <c r="K19" s="224">
        <v>677000000</v>
      </c>
      <c r="M19" s="224">
        <v>694000000</v>
      </c>
      <c r="O19" s="225">
        <v>2.2240738366876001E-2</v>
      </c>
      <c r="Q19" s="63"/>
    </row>
    <row r="20" spans="2:17" ht="15" customHeight="1" x14ac:dyDescent="0.2">
      <c r="B20" s="227" t="s">
        <v>272</v>
      </c>
      <c r="C20" s="236"/>
      <c r="D20" s="226">
        <v>2602000000</v>
      </c>
      <c r="E20" s="236"/>
      <c r="F20" s="226">
        <v>3006000000</v>
      </c>
      <c r="G20" s="237"/>
      <c r="H20" s="222">
        <v>0.08</v>
      </c>
      <c r="I20" s="238"/>
      <c r="J20" s="227"/>
      <c r="K20" s="226">
        <v>2468000000</v>
      </c>
      <c r="L20" s="236"/>
      <c r="M20" s="226">
        <v>2806000000</v>
      </c>
      <c r="N20" s="237"/>
      <c r="O20" s="222">
        <v>8.9924368670683194E-2</v>
      </c>
      <c r="P20" s="128"/>
      <c r="Q20" s="63"/>
    </row>
    <row r="21" spans="2:17" ht="15" customHeight="1" x14ac:dyDescent="0.2">
      <c r="B21" s="219" t="s">
        <v>273</v>
      </c>
      <c r="D21" s="224">
        <v>3752000000</v>
      </c>
      <c r="F21" s="224">
        <v>3830000000</v>
      </c>
      <c r="H21" s="225">
        <v>0.11</v>
      </c>
      <c r="J21" s="219"/>
      <c r="K21" s="224">
        <v>1920000000</v>
      </c>
      <c r="M21" s="224">
        <v>1999000000</v>
      </c>
      <c r="O21" s="225">
        <v>6.4062299705165998E-2</v>
      </c>
      <c r="Q21" s="63"/>
    </row>
    <row r="22" spans="2:17" ht="15" customHeight="1" x14ac:dyDescent="0.2">
      <c r="B22" s="227" t="s">
        <v>274</v>
      </c>
      <c r="C22" s="236"/>
      <c r="D22" s="226">
        <v>4164000000</v>
      </c>
      <c r="E22" s="236"/>
      <c r="F22" s="226">
        <v>4361000000</v>
      </c>
      <c r="G22" s="237"/>
      <c r="H22" s="222">
        <v>0.12</v>
      </c>
      <c r="I22" s="238"/>
      <c r="J22" s="227"/>
      <c r="K22" s="226">
        <v>4021000000</v>
      </c>
      <c r="L22" s="236"/>
      <c r="M22" s="226">
        <v>4268000000</v>
      </c>
      <c r="N22" s="237"/>
      <c r="O22" s="222">
        <v>0.136777336238944</v>
      </c>
      <c r="P22" s="128"/>
      <c r="Q22" s="63"/>
    </row>
    <row r="23" spans="2:17" ht="15" customHeight="1" x14ac:dyDescent="0.2">
      <c r="B23" s="219" t="s">
        <v>275</v>
      </c>
      <c r="J23" s="219"/>
      <c r="Q23" s="63"/>
    </row>
    <row r="24" spans="2:17" ht="15" customHeight="1" x14ac:dyDescent="0.2">
      <c r="B24" s="220" t="s">
        <v>276</v>
      </c>
      <c r="C24" s="236"/>
      <c r="D24" s="226">
        <v>933000000</v>
      </c>
      <c r="E24" s="236"/>
      <c r="F24" s="226">
        <v>933000000</v>
      </c>
      <c r="G24" s="237"/>
      <c r="H24" s="222">
        <v>0.02</v>
      </c>
      <c r="I24" s="238"/>
      <c r="J24" s="227"/>
      <c r="K24" s="226">
        <v>614000000</v>
      </c>
      <c r="L24" s="236"/>
      <c r="M24" s="226">
        <v>614000000</v>
      </c>
      <c r="N24" s="237"/>
      <c r="O24" s="222">
        <v>1.9676964491731799E-2</v>
      </c>
      <c r="P24" s="128"/>
      <c r="Q24" s="63"/>
    </row>
    <row r="25" spans="2:17" ht="15" customHeight="1" x14ac:dyDescent="0.2">
      <c r="B25" s="223" t="s">
        <v>277</v>
      </c>
      <c r="C25" s="239"/>
      <c r="D25" s="228">
        <v>318000000</v>
      </c>
      <c r="E25" s="239"/>
      <c r="F25" s="228">
        <v>321000000</v>
      </c>
      <c r="G25" s="240"/>
      <c r="H25" s="229">
        <v>0.01</v>
      </c>
      <c r="I25" s="241"/>
      <c r="J25" s="230"/>
      <c r="K25" s="228">
        <v>280000000</v>
      </c>
      <c r="L25" s="239"/>
      <c r="M25" s="228">
        <v>288000000</v>
      </c>
      <c r="N25" s="240"/>
      <c r="O25" s="229">
        <v>9.2295859505191601E-3</v>
      </c>
      <c r="P25" s="132"/>
      <c r="Q25" s="63"/>
    </row>
    <row r="26" spans="2:17" ht="15" customHeight="1" x14ac:dyDescent="0.2">
      <c r="B26" s="220" t="s">
        <v>278</v>
      </c>
      <c r="C26" s="236"/>
      <c r="D26" s="226">
        <v>768000000</v>
      </c>
      <c r="E26" s="236"/>
      <c r="F26" s="226">
        <v>768000000</v>
      </c>
      <c r="G26" s="237"/>
      <c r="H26" s="222">
        <v>0.02</v>
      </c>
      <c r="I26" s="238"/>
      <c r="J26" s="227"/>
      <c r="K26" s="226">
        <v>254000000</v>
      </c>
      <c r="L26" s="236"/>
      <c r="M26" s="226">
        <v>254000000</v>
      </c>
      <c r="N26" s="237"/>
      <c r="O26" s="222">
        <v>8.1399820535828695E-3</v>
      </c>
      <c r="P26" s="128"/>
      <c r="Q26" s="63"/>
    </row>
    <row r="27" spans="2:17" ht="15" customHeight="1" x14ac:dyDescent="0.2">
      <c r="B27" s="230" t="s">
        <v>279</v>
      </c>
      <c r="C27" s="239"/>
      <c r="D27" s="228">
        <v>950000000</v>
      </c>
      <c r="E27" s="239"/>
      <c r="F27" s="228">
        <v>1026000000</v>
      </c>
      <c r="G27" s="240"/>
      <c r="H27" s="229">
        <v>0.02</v>
      </c>
      <c r="I27" s="241"/>
      <c r="J27" s="230"/>
      <c r="K27" s="228">
        <v>959000000</v>
      </c>
      <c r="L27" s="239"/>
      <c r="M27" s="228">
        <v>1047000000</v>
      </c>
      <c r="N27" s="240"/>
      <c r="O27" s="229">
        <v>3.3553390590949903E-2</v>
      </c>
      <c r="P27" s="132"/>
      <c r="Q27" s="63"/>
    </row>
    <row r="28" spans="2:17" ht="15" customHeight="1" x14ac:dyDescent="0.2">
      <c r="B28" s="227" t="s">
        <v>280</v>
      </c>
      <c r="C28" s="237"/>
      <c r="D28" s="226">
        <v>1984000000</v>
      </c>
      <c r="E28" s="236"/>
      <c r="F28" s="226">
        <v>2011000000</v>
      </c>
      <c r="G28" s="237"/>
      <c r="H28" s="222">
        <v>0.05</v>
      </c>
      <c r="I28" s="238"/>
      <c r="J28" s="227"/>
      <c r="K28" s="226">
        <v>903000000</v>
      </c>
      <c r="L28" s="236"/>
      <c r="M28" s="226">
        <v>926000000</v>
      </c>
      <c r="N28" s="237"/>
      <c r="O28" s="222">
        <v>2.96756826047943E-2</v>
      </c>
      <c r="P28" s="128"/>
      <c r="Q28" s="63"/>
    </row>
    <row r="29" spans="2:17" ht="15" customHeight="1" x14ac:dyDescent="0.2">
      <c r="B29" s="230" t="s">
        <v>281</v>
      </c>
      <c r="C29" s="240"/>
      <c r="D29" s="228">
        <v>1500000000</v>
      </c>
      <c r="E29" s="239"/>
      <c r="F29" s="228">
        <v>1473000000</v>
      </c>
      <c r="G29" s="240"/>
      <c r="H29" s="229">
        <v>0.04</v>
      </c>
      <c r="I29" s="241"/>
      <c r="J29" s="230"/>
      <c r="K29" s="228">
        <v>1128000000</v>
      </c>
      <c r="L29" s="239"/>
      <c r="M29" s="228">
        <v>1123000000</v>
      </c>
      <c r="N29" s="240"/>
      <c r="O29" s="229">
        <v>3.5988975772336902E-2</v>
      </c>
      <c r="P29" s="132"/>
      <c r="Q29" s="63"/>
    </row>
    <row r="30" spans="2:17" ht="15" customHeight="1" x14ac:dyDescent="0.2">
      <c r="B30" s="227" t="s">
        <v>282</v>
      </c>
      <c r="C30" s="237"/>
      <c r="D30" s="226">
        <v>896000000</v>
      </c>
      <c r="E30" s="236"/>
      <c r="F30" s="226">
        <v>1035000000</v>
      </c>
      <c r="G30" s="237"/>
      <c r="H30" s="222">
        <v>0.03</v>
      </c>
      <c r="I30" s="238"/>
      <c r="J30" s="227"/>
      <c r="K30" s="226">
        <v>815000000</v>
      </c>
      <c r="L30" s="236"/>
      <c r="M30" s="226">
        <v>997000000</v>
      </c>
      <c r="N30" s="237"/>
      <c r="O30" s="222">
        <v>4.1951031918984701E-2</v>
      </c>
      <c r="P30" s="128"/>
      <c r="Q30" s="63"/>
    </row>
    <row r="31" spans="2:17" ht="15" customHeight="1" x14ac:dyDescent="0.2">
      <c r="B31" s="230" t="s">
        <v>283</v>
      </c>
      <c r="C31" s="240"/>
      <c r="D31" s="231">
        <v>258000000</v>
      </c>
      <c r="E31" s="239"/>
      <c r="F31" s="231">
        <v>258000000</v>
      </c>
      <c r="G31" s="240"/>
      <c r="H31" s="232">
        <v>0.01</v>
      </c>
      <c r="I31" s="241"/>
      <c r="J31" s="230"/>
      <c r="K31" s="231">
        <v>456000000</v>
      </c>
      <c r="L31" s="239"/>
      <c r="M31" s="231">
        <v>456000000</v>
      </c>
      <c r="N31" s="240"/>
      <c r="O31" s="232">
        <v>1.4613511088322E-2</v>
      </c>
      <c r="P31" s="132"/>
      <c r="Q31" s="63"/>
    </row>
    <row r="32" spans="2:17" ht="15" customHeight="1" x14ac:dyDescent="0.2">
      <c r="B32" s="195" t="s">
        <v>284</v>
      </c>
      <c r="C32" s="236"/>
      <c r="D32" s="233">
        <v>34627000000</v>
      </c>
      <c r="E32" s="236"/>
      <c r="F32" s="233">
        <v>36375000000</v>
      </c>
      <c r="G32" s="237"/>
      <c r="H32" s="234">
        <v>1</v>
      </c>
      <c r="I32" s="238"/>
      <c r="J32" s="227"/>
      <c r="K32" s="233">
        <v>29010000000</v>
      </c>
      <c r="L32" s="236"/>
      <c r="M32" s="233">
        <v>31204000000</v>
      </c>
      <c r="N32" s="237"/>
      <c r="O32" s="234">
        <v>1</v>
      </c>
      <c r="P32" s="128"/>
      <c r="Q32" s="63"/>
    </row>
    <row r="33" spans="2:17" ht="5.85" customHeight="1" x14ac:dyDescent="0.2">
      <c r="B33" s="242"/>
      <c r="C33" s="243"/>
      <c r="D33" s="244"/>
      <c r="E33" s="243"/>
      <c r="F33" s="244"/>
      <c r="G33" s="243"/>
      <c r="H33" s="244"/>
      <c r="I33" s="243"/>
      <c r="J33" s="243"/>
      <c r="K33" s="244"/>
      <c r="L33" s="243"/>
      <c r="M33" s="244"/>
      <c r="N33" s="243"/>
      <c r="O33" s="244"/>
      <c r="Q33" s="63"/>
    </row>
    <row r="34" spans="2:17" ht="25.9" customHeight="1" x14ac:dyDescent="0.2">
      <c r="B34" s="481" t="s">
        <v>285</v>
      </c>
      <c r="C34" s="482"/>
      <c r="D34" s="482"/>
      <c r="E34" s="482"/>
      <c r="F34" s="482"/>
      <c r="G34" s="482"/>
      <c r="H34" s="482"/>
      <c r="I34" s="482"/>
      <c r="J34" s="482"/>
      <c r="K34" s="482"/>
      <c r="L34" s="482"/>
      <c r="M34" s="482"/>
      <c r="N34" s="482"/>
      <c r="O34" s="482"/>
      <c r="P34" s="66"/>
    </row>
    <row r="35" spans="2:17" ht="15" customHeight="1" x14ac:dyDescent="0.2"/>
    <row r="36" spans="2:17" ht="15" customHeight="1" x14ac:dyDescent="0.2"/>
    <row r="37" spans="2:17" ht="15" customHeight="1" x14ac:dyDescent="0.2"/>
    <row r="38" spans="2:17" ht="15" customHeight="1" x14ac:dyDescent="0.2"/>
    <row r="39" spans="2:17" ht="15" customHeight="1" x14ac:dyDescent="0.2"/>
    <row r="40" spans="2:17" ht="15" customHeight="1" x14ac:dyDescent="0.2"/>
    <row r="41" spans="2:17" ht="15" customHeight="1" x14ac:dyDescent="0.2"/>
    <row r="42" spans="2:17" ht="15" customHeight="1" x14ac:dyDescent="0.2"/>
    <row r="43" spans="2:17" ht="15" customHeight="1" x14ac:dyDescent="0.2"/>
    <row r="44" spans="2:17" ht="15" customHeight="1" x14ac:dyDescent="0.2"/>
    <row r="45" spans="2:17" ht="15" customHeight="1" x14ac:dyDescent="0.2"/>
    <row r="46" spans="2:17" ht="15" customHeight="1" x14ac:dyDescent="0.2"/>
    <row r="47" spans="2:17" ht="15" customHeight="1" x14ac:dyDescent="0.2"/>
    <row r="48" spans="2:17" ht="15" customHeight="1" x14ac:dyDescent="0.2"/>
    <row r="49" ht="15" customHeight="1" x14ac:dyDescent="0.2"/>
    <row r="50" ht="15" customHeight="1" x14ac:dyDescent="0.2"/>
    <row r="51" ht="15" customHeight="1" x14ac:dyDescent="0.2"/>
    <row r="52" ht="15" customHeight="1" x14ac:dyDescent="0.2"/>
  </sheetData>
  <mergeCells count="4">
    <mergeCell ref="B34:O34"/>
    <mergeCell ref="D5:H5"/>
    <mergeCell ref="B3:O3"/>
    <mergeCell ref="K5:O5"/>
  </mergeCells>
  <pageMargins left="0.75" right="0.75" top="1" bottom="1" header="0.5" footer="0.5"/>
  <pageSetup scale="6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B1:H51"/>
  <sheetViews>
    <sheetView showGridLines="0" showRuler="0" view="pageBreakPreview" zoomScaleNormal="100" zoomScaleSheetLayoutView="100" workbookViewId="0"/>
  </sheetViews>
  <sheetFormatPr defaultColWidth="13.7109375" defaultRowHeight="12.75" x14ac:dyDescent="0.2"/>
  <cols>
    <col min="2" max="2" width="89" customWidth="1"/>
    <col min="3" max="3" width="26.85546875" hidden="1" customWidth="1"/>
    <col min="4" max="4" width="11.7109375" customWidth="1"/>
    <col min="5" max="5" width="0" hidden="1" customWidth="1"/>
    <col min="6" max="6" width="11.7109375" customWidth="1"/>
    <col min="7" max="7" width="0" hidden="1" customWidth="1"/>
  </cols>
  <sheetData>
    <row r="1" spans="2:8" ht="15" customHeight="1" x14ac:dyDescent="0.2"/>
    <row r="2" spans="2:8" ht="15" customHeight="1" x14ac:dyDescent="0.2"/>
    <row r="3" spans="2:8" ht="15" customHeight="1" x14ac:dyDescent="0.2">
      <c r="B3" s="465" t="s">
        <v>35</v>
      </c>
      <c r="C3" s="451"/>
      <c r="D3" s="451"/>
      <c r="E3" s="451"/>
      <c r="F3" s="451"/>
    </row>
    <row r="4" spans="2:8" ht="15" customHeight="1" x14ac:dyDescent="0.2"/>
    <row r="5" spans="2:8" ht="15" customHeight="1" x14ac:dyDescent="0.2">
      <c r="B5" s="197"/>
      <c r="C5" s="66"/>
      <c r="D5" s="484"/>
      <c r="E5" s="484"/>
      <c r="F5" s="484"/>
      <c r="G5" s="94"/>
      <c r="H5" s="63"/>
    </row>
    <row r="6" spans="2:8" ht="15" customHeight="1" x14ac:dyDescent="0.2">
      <c r="B6" s="116"/>
      <c r="D6" s="485">
        <v>44469</v>
      </c>
      <c r="E6" s="451"/>
      <c r="F6" s="451"/>
      <c r="H6" s="63"/>
    </row>
    <row r="7" spans="2:8" ht="3.4" customHeight="1" x14ac:dyDescent="0.2">
      <c r="D7" s="255"/>
      <c r="E7" s="66"/>
      <c r="F7" s="255"/>
      <c r="H7" s="63"/>
    </row>
    <row r="8" spans="2:8" ht="15" customHeight="1" x14ac:dyDescent="0.2">
      <c r="B8" s="245" t="s">
        <v>286</v>
      </c>
      <c r="D8" s="246" t="s">
        <v>257</v>
      </c>
      <c r="F8" s="246" t="s">
        <v>258</v>
      </c>
      <c r="H8" s="63"/>
    </row>
    <row r="9" spans="2:8" ht="15" customHeight="1" x14ac:dyDescent="0.2">
      <c r="B9" s="423">
        <v>1</v>
      </c>
      <c r="C9" s="237"/>
      <c r="D9" s="221">
        <v>14770000000</v>
      </c>
      <c r="E9" s="237"/>
      <c r="F9" s="222">
        <v>0.52</v>
      </c>
      <c r="G9" s="128"/>
      <c r="H9" s="63"/>
    </row>
    <row r="10" spans="2:8" ht="15" customHeight="1" x14ac:dyDescent="0.2">
      <c r="B10" s="424">
        <v>2</v>
      </c>
      <c r="D10" s="224">
        <v>10899000000</v>
      </c>
      <c r="F10" s="225">
        <v>0.38</v>
      </c>
      <c r="H10" s="63"/>
    </row>
    <row r="11" spans="2:8" ht="15" customHeight="1" x14ac:dyDescent="0.2">
      <c r="B11" s="423">
        <v>3</v>
      </c>
      <c r="C11" s="237"/>
      <c r="D11" s="226">
        <v>1927000000</v>
      </c>
      <c r="E11" s="237"/>
      <c r="F11" s="222">
        <v>7.0000000000000007E-2</v>
      </c>
      <c r="G11" s="128"/>
      <c r="H11" s="63"/>
    </row>
    <row r="12" spans="2:8" ht="15" customHeight="1" x14ac:dyDescent="0.2">
      <c r="B12" s="424">
        <v>4</v>
      </c>
      <c r="D12" s="224">
        <v>747000000</v>
      </c>
      <c r="F12" s="225">
        <v>0.02</v>
      </c>
      <c r="H12" s="63"/>
    </row>
    <row r="13" spans="2:8" ht="15" customHeight="1" x14ac:dyDescent="0.2">
      <c r="B13" s="423">
        <v>5</v>
      </c>
      <c r="C13" s="237"/>
      <c r="D13" s="226">
        <v>149000000</v>
      </c>
      <c r="E13" s="237"/>
      <c r="F13" s="222">
        <v>0.01</v>
      </c>
      <c r="G13" s="128"/>
      <c r="H13" s="63"/>
    </row>
    <row r="14" spans="2:8" ht="15" customHeight="1" x14ac:dyDescent="0.2">
      <c r="B14" s="424">
        <v>6</v>
      </c>
      <c r="D14" s="247">
        <v>58000000</v>
      </c>
      <c r="F14" s="248">
        <v>0</v>
      </c>
      <c r="H14" s="63"/>
    </row>
    <row r="15" spans="2:8" ht="15" customHeight="1" x14ac:dyDescent="0.2">
      <c r="B15" s="227"/>
      <c r="C15" s="237"/>
      <c r="D15" s="233">
        <v>28550000000</v>
      </c>
      <c r="E15" s="237"/>
      <c r="F15" s="234">
        <v>1</v>
      </c>
      <c r="G15" s="128"/>
      <c r="H15" s="63"/>
    </row>
    <row r="16" spans="2:8" ht="4.1500000000000004" customHeight="1" x14ac:dyDescent="0.2">
      <c r="B16" s="100"/>
      <c r="D16" s="146"/>
      <c r="F16" s="146"/>
      <c r="H16" s="63"/>
    </row>
    <row r="17" spans="2:8" ht="15" customHeight="1" x14ac:dyDescent="0.2">
      <c r="B17" s="66"/>
      <c r="C17" s="66"/>
      <c r="D17" s="66"/>
      <c r="E17" s="66"/>
      <c r="F17" s="66"/>
      <c r="G17" s="66"/>
    </row>
    <row r="18" spans="2:8" ht="15" customHeight="1" x14ac:dyDescent="0.2"/>
    <row r="19" spans="2:8" ht="15" customHeight="1" x14ac:dyDescent="0.2">
      <c r="B19" s="197"/>
      <c r="C19" s="66"/>
      <c r="D19" s="484"/>
      <c r="E19" s="484"/>
      <c r="F19" s="484"/>
      <c r="G19" s="94"/>
      <c r="H19" s="63"/>
    </row>
    <row r="20" spans="2:8" ht="15" customHeight="1" x14ac:dyDescent="0.2">
      <c r="B20" s="116"/>
      <c r="D20" s="485">
        <v>44469</v>
      </c>
      <c r="E20" s="451"/>
      <c r="F20" s="451"/>
      <c r="H20" s="63"/>
    </row>
    <row r="21" spans="2:8" ht="3.4" customHeight="1" x14ac:dyDescent="0.2">
      <c r="B21" s="245"/>
      <c r="D21" s="255"/>
      <c r="E21" s="255"/>
      <c r="F21" s="255"/>
      <c r="H21" s="63"/>
    </row>
    <row r="22" spans="2:8" ht="15" customHeight="1" x14ac:dyDescent="0.2">
      <c r="B22" s="245" t="s">
        <v>287</v>
      </c>
      <c r="D22" s="246" t="s">
        <v>257</v>
      </c>
      <c r="F22" s="246" t="s">
        <v>258</v>
      </c>
      <c r="H22" s="63"/>
    </row>
    <row r="23" spans="2:8" ht="15" customHeight="1" x14ac:dyDescent="0.2">
      <c r="B23" s="227" t="s">
        <v>288</v>
      </c>
      <c r="C23" s="237"/>
      <c r="D23" s="221">
        <v>982000000</v>
      </c>
      <c r="E23" s="237"/>
      <c r="F23" s="222">
        <v>0.03</v>
      </c>
      <c r="G23" s="128"/>
      <c r="H23" s="63"/>
    </row>
    <row r="24" spans="2:8" ht="15" customHeight="1" x14ac:dyDescent="0.2">
      <c r="B24" s="219" t="s">
        <v>289</v>
      </c>
      <c r="D24" s="224">
        <v>1921000000</v>
      </c>
      <c r="F24" s="225">
        <v>7.0000000000000007E-2</v>
      </c>
      <c r="H24" s="63"/>
    </row>
    <row r="25" spans="2:8" ht="15" customHeight="1" x14ac:dyDescent="0.2">
      <c r="B25" s="227" t="s">
        <v>290</v>
      </c>
      <c r="C25" s="237"/>
      <c r="D25" s="226">
        <v>7273000000</v>
      </c>
      <c r="E25" s="237"/>
      <c r="F25" s="222">
        <v>0.25</v>
      </c>
      <c r="G25" s="128"/>
      <c r="H25" s="63"/>
    </row>
    <row r="26" spans="2:8" ht="15" customHeight="1" x14ac:dyDescent="0.2">
      <c r="B26" s="219" t="s">
        <v>184</v>
      </c>
      <c r="D26" s="224">
        <v>9804000000</v>
      </c>
      <c r="F26" s="225">
        <v>0.34</v>
      </c>
      <c r="H26" s="63"/>
    </row>
    <row r="27" spans="2:8" ht="15" customHeight="1" x14ac:dyDescent="0.2">
      <c r="B27" s="227" t="s">
        <v>291</v>
      </c>
      <c r="C27" s="237"/>
      <c r="D27" s="249">
        <v>5869000000</v>
      </c>
      <c r="E27" s="237"/>
      <c r="F27" s="250">
        <v>0.21</v>
      </c>
      <c r="G27" s="128"/>
      <c r="H27" s="63"/>
    </row>
    <row r="28" spans="2:8" ht="15" customHeight="1" x14ac:dyDescent="0.2">
      <c r="B28" s="219" t="s">
        <v>292</v>
      </c>
      <c r="D28" s="251">
        <v>25849000000</v>
      </c>
      <c r="F28" s="252">
        <v>0.9</v>
      </c>
      <c r="H28" s="63"/>
    </row>
    <row r="29" spans="2:8" ht="15" customHeight="1" x14ac:dyDescent="0.2">
      <c r="B29" s="227" t="s">
        <v>293</v>
      </c>
      <c r="C29" s="237"/>
      <c r="D29" s="253">
        <v>1621000000</v>
      </c>
      <c r="E29" s="237"/>
      <c r="F29" s="254">
        <v>0.06</v>
      </c>
      <c r="G29" s="128"/>
      <c r="H29" s="63"/>
    </row>
    <row r="30" spans="2:8" ht="15" customHeight="1" x14ac:dyDescent="0.2">
      <c r="B30" s="219" t="s">
        <v>294</v>
      </c>
      <c r="D30" s="224">
        <v>565000000</v>
      </c>
      <c r="F30" s="225">
        <v>0.02</v>
      </c>
      <c r="H30" s="63"/>
    </row>
    <row r="31" spans="2:8" ht="15" customHeight="1" x14ac:dyDescent="0.2">
      <c r="B31" s="227" t="s">
        <v>291</v>
      </c>
      <c r="C31" s="237"/>
      <c r="D31" s="249">
        <v>515000000</v>
      </c>
      <c r="E31" s="237"/>
      <c r="F31" s="250">
        <v>0.02</v>
      </c>
      <c r="G31" s="128"/>
      <c r="H31" s="63"/>
    </row>
    <row r="32" spans="2:8" ht="15" customHeight="1" x14ac:dyDescent="0.2">
      <c r="B32" s="219" t="s">
        <v>295</v>
      </c>
      <c r="D32" s="251">
        <v>2701000000</v>
      </c>
      <c r="F32" s="252">
        <v>0.1</v>
      </c>
      <c r="H32" s="63"/>
    </row>
    <row r="33" spans="2:8" ht="15" customHeight="1" x14ac:dyDescent="0.2">
      <c r="B33" s="256"/>
      <c r="C33" s="237"/>
      <c r="D33" s="233">
        <v>28550000000</v>
      </c>
      <c r="E33" s="237"/>
      <c r="F33" s="234">
        <v>1</v>
      </c>
      <c r="G33" s="128"/>
      <c r="H33" s="63"/>
    </row>
    <row r="34" spans="2:8" ht="4.1500000000000004" customHeight="1" x14ac:dyDescent="0.2">
      <c r="B34" s="100"/>
      <c r="D34" s="146"/>
      <c r="F34" s="146"/>
      <c r="H34" s="63"/>
    </row>
    <row r="35" spans="2:8" ht="15" customHeight="1" x14ac:dyDescent="0.2">
      <c r="B35" s="66"/>
      <c r="C35" s="66"/>
      <c r="D35" s="66"/>
      <c r="E35" s="66"/>
      <c r="F35" s="66"/>
      <c r="G35" s="66"/>
    </row>
    <row r="36" spans="2:8" ht="15" customHeight="1" x14ac:dyDescent="0.2"/>
    <row r="37" spans="2:8" ht="15" customHeight="1" x14ac:dyDescent="0.2"/>
    <row r="38" spans="2:8" ht="15" customHeight="1" x14ac:dyDescent="0.2"/>
    <row r="39" spans="2:8" ht="15" customHeight="1" x14ac:dyDescent="0.2"/>
    <row r="40" spans="2:8" ht="15" customHeight="1" x14ac:dyDescent="0.2"/>
    <row r="41" spans="2:8" ht="15" customHeight="1" x14ac:dyDescent="0.2"/>
    <row r="42" spans="2:8" ht="15" customHeight="1" x14ac:dyDescent="0.2"/>
    <row r="43" spans="2:8" ht="15" customHeight="1" x14ac:dyDescent="0.2"/>
    <row r="44" spans="2:8" ht="15" customHeight="1" x14ac:dyDescent="0.2"/>
    <row r="45" spans="2:8" ht="15" customHeight="1" x14ac:dyDescent="0.2"/>
    <row r="46" spans="2:8" ht="15" customHeight="1" x14ac:dyDescent="0.2"/>
    <row r="47" spans="2:8" ht="15" customHeight="1" x14ac:dyDescent="0.2"/>
    <row r="48" spans="2:8" ht="15" customHeight="1" x14ac:dyDescent="0.2"/>
    <row r="49" ht="15" customHeight="1" x14ac:dyDescent="0.2"/>
    <row r="50" ht="15" customHeight="1" x14ac:dyDescent="0.2"/>
    <row r="51" ht="15" customHeight="1" x14ac:dyDescent="0.2"/>
  </sheetData>
  <mergeCells count="5">
    <mergeCell ref="B3:F3"/>
    <mergeCell ref="D5:F5"/>
    <mergeCell ref="D6:F6"/>
    <mergeCell ref="D19:F19"/>
    <mergeCell ref="D20:F20"/>
  </mergeCells>
  <pageMargins left="0.75" right="0.75" top="1" bottom="1" header="0.5" footer="0.5"/>
  <pageSetup scale="7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B1:L51"/>
  <sheetViews>
    <sheetView showGridLines="0" showRuler="0" view="pageBreakPreview" zoomScaleNormal="100" zoomScaleSheetLayoutView="100" workbookViewId="0"/>
  </sheetViews>
  <sheetFormatPr defaultColWidth="13.7109375" defaultRowHeight="12.75" x14ac:dyDescent="0.2"/>
  <cols>
    <col min="2" max="2" width="67.5703125" customWidth="1"/>
    <col min="3" max="3" width="0" hidden="1" customWidth="1"/>
    <col min="4" max="4" width="23.7109375" bestFit="1" customWidth="1"/>
    <col min="5" max="5" width="42.5703125" customWidth="1"/>
    <col min="6" max="6" width="0" hidden="1" customWidth="1"/>
    <col min="7" max="7" width="20" customWidth="1"/>
    <col min="8" max="8" width="0" hidden="1" customWidth="1"/>
    <col min="9" max="9" width="13.7109375" customWidth="1"/>
    <col min="10" max="10" width="1.42578125" hidden="1" customWidth="1"/>
  </cols>
  <sheetData>
    <row r="1" spans="2:9" ht="15" customHeight="1" x14ac:dyDescent="0.2"/>
    <row r="2" spans="2:9" ht="15" customHeight="1" x14ac:dyDescent="0.2"/>
    <row r="3" spans="2:9" ht="15" customHeight="1" x14ac:dyDescent="0.2">
      <c r="B3" s="465" t="s">
        <v>36</v>
      </c>
      <c r="C3" s="451"/>
      <c r="D3" s="451"/>
      <c r="E3" s="451"/>
      <c r="F3" s="451"/>
      <c r="G3" s="451"/>
    </row>
    <row r="4" spans="2:9" ht="15" customHeight="1" x14ac:dyDescent="0.2"/>
    <row r="5" spans="2:9" ht="15" customHeight="1" x14ac:dyDescent="0.2">
      <c r="B5" s="8"/>
      <c r="C5" s="66"/>
      <c r="D5" s="66"/>
      <c r="E5" s="484"/>
      <c r="F5" s="484"/>
      <c r="G5" s="484"/>
      <c r="H5" s="94"/>
      <c r="I5" s="63"/>
    </row>
    <row r="6" spans="2:9" ht="15" customHeight="1" x14ac:dyDescent="0.2">
      <c r="B6" s="86"/>
      <c r="E6" s="485">
        <v>44469</v>
      </c>
      <c r="F6" s="451"/>
      <c r="G6" s="451"/>
      <c r="I6" s="63"/>
    </row>
    <row r="7" spans="2:9" ht="3.4" customHeight="1" x14ac:dyDescent="0.2">
      <c r="B7" s="63"/>
      <c r="E7" s="255"/>
      <c r="F7" s="255"/>
      <c r="G7" s="255"/>
      <c r="I7" s="63"/>
    </row>
    <row r="8" spans="2:9" ht="15" customHeight="1" x14ac:dyDescent="0.2">
      <c r="B8" s="245" t="s">
        <v>296</v>
      </c>
      <c r="E8" s="257" t="s">
        <v>256</v>
      </c>
      <c r="G8" s="257" t="s">
        <v>257</v>
      </c>
      <c r="I8" s="63"/>
    </row>
    <row r="9" spans="2:9" ht="15" customHeight="1" x14ac:dyDescent="0.2">
      <c r="B9" s="258" t="s">
        <v>297</v>
      </c>
      <c r="C9" s="237"/>
      <c r="D9" s="237"/>
      <c r="E9" s="259">
        <v>83000000</v>
      </c>
      <c r="F9" s="237"/>
      <c r="G9" s="259">
        <v>85000000</v>
      </c>
      <c r="H9" s="128"/>
      <c r="I9" s="63"/>
    </row>
    <row r="10" spans="2:9" ht="15" customHeight="1" x14ac:dyDescent="0.2">
      <c r="B10" s="260" t="s">
        <v>298</v>
      </c>
      <c r="E10" s="224">
        <v>483000000</v>
      </c>
      <c r="G10" s="224">
        <v>507000000</v>
      </c>
      <c r="I10" s="63"/>
    </row>
    <row r="11" spans="2:9" ht="15" customHeight="1" x14ac:dyDescent="0.2">
      <c r="B11" s="258" t="s">
        <v>299</v>
      </c>
      <c r="C11" s="237"/>
      <c r="D11" s="237"/>
      <c r="E11" s="226">
        <v>59000000</v>
      </c>
      <c r="F11" s="237"/>
      <c r="G11" s="226">
        <v>59000000</v>
      </c>
      <c r="H11" s="128"/>
      <c r="I11" s="63"/>
    </row>
    <row r="12" spans="2:9" ht="15" customHeight="1" x14ac:dyDescent="0.2">
      <c r="B12" s="260" t="s">
        <v>300</v>
      </c>
      <c r="E12" s="247">
        <v>79000000</v>
      </c>
      <c r="G12" s="247">
        <v>80000000</v>
      </c>
      <c r="I12" s="63"/>
    </row>
    <row r="13" spans="2:9" ht="15" customHeight="1" x14ac:dyDescent="0.2">
      <c r="B13" s="258"/>
      <c r="C13" s="237"/>
      <c r="D13" s="237"/>
      <c r="E13" s="259">
        <v>704000000</v>
      </c>
      <c r="F13" s="237"/>
      <c r="G13" s="259">
        <v>731000000</v>
      </c>
      <c r="H13" s="128"/>
      <c r="I13" s="63"/>
    </row>
    <row r="14" spans="2:9" ht="15" customHeight="1" x14ac:dyDescent="0.2">
      <c r="B14" s="245"/>
      <c r="I14" s="63"/>
    </row>
    <row r="15" spans="2:9" ht="15" customHeight="1" x14ac:dyDescent="0.2">
      <c r="B15" s="245"/>
      <c r="E15" s="451"/>
      <c r="F15" s="451"/>
      <c r="G15" s="451"/>
      <c r="I15" s="63"/>
    </row>
    <row r="16" spans="2:9" ht="15" customHeight="1" x14ac:dyDescent="0.2">
      <c r="B16" s="245"/>
      <c r="E16" s="485">
        <v>44469</v>
      </c>
      <c r="F16" s="451"/>
      <c r="G16" s="451"/>
      <c r="I16" s="63"/>
    </row>
    <row r="17" spans="2:12" ht="15" customHeight="1" x14ac:dyDescent="0.2">
      <c r="B17" s="245" t="s">
        <v>301</v>
      </c>
      <c r="E17" s="217" t="s">
        <v>256</v>
      </c>
      <c r="F17" s="66"/>
      <c r="G17" s="217" t="s">
        <v>257</v>
      </c>
      <c r="I17" s="63"/>
    </row>
    <row r="18" spans="2:12" ht="15" customHeight="1" x14ac:dyDescent="0.2">
      <c r="B18" s="261" t="s">
        <v>14</v>
      </c>
      <c r="C18" s="237"/>
      <c r="D18" s="237"/>
      <c r="E18" s="259">
        <v>673000000</v>
      </c>
      <c r="F18" s="237"/>
      <c r="G18" s="259">
        <v>699000000</v>
      </c>
      <c r="H18" s="128"/>
      <c r="I18" s="63"/>
    </row>
    <row r="19" spans="2:12" ht="15" customHeight="1" x14ac:dyDescent="0.2">
      <c r="B19" s="262" t="s">
        <v>16</v>
      </c>
      <c r="E19" s="224">
        <v>17000000</v>
      </c>
      <c r="G19" s="224">
        <v>18000000</v>
      </c>
      <c r="I19" s="63"/>
    </row>
    <row r="20" spans="2:12" ht="15" customHeight="1" x14ac:dyDescent="0.2">
      <c r="B20" s="261" t="s">
        <v>18</v>
      </c>
      <c r="C20" s="237"/>
      <c r="D20" s="237"/>
      <c r="E20" s="226">
        <v>7000000</v>
      </c>
      <c r="F20" s="237"/>
      <c r="G20" s="226">
        <v>7000000</v>
      </c>
      <c r="H20" s="128"/>
      <c r="I20" s="63"/>
    </row>
    <row r="21" spans="2:12" ht="15" customHeight="1" x14ac:dyDescent="0.2">
      <c r="B21" s="262" t="s">
        <v>21</v>
      </c>
      <c r="E21" s="224">
        <v>6000000</v>
      </c>
      <c r="G21" s="224">
        <v>6000000</v>
      </c>
      <c r="I21" s="63"/>
    </row>
    <row r="22" spans="2:12" ht="15" customHeight="1" x14ac:dyDescent="0.2">
      <c r="B22" s="261" t="s">
        <v>23</v>
      </c>
      <c r="C22" s="237"/>
      <c r="D22" s="237"/>
      <c r="E22" s="249">
        <v>1000000</v>
      </c>
      <c r="F22" s="237"/>
      <c r="G22" s="249">
        <v>1000000</v>
      </c>
      <c r="H22" s="128"/>
      <c r="I22" s="63"/>
    </row>
    <row r="23" spans="2:12" ht="15" customHeight="1" x14ac:dyDescent="0.2">
      <c r="B23" s="260"/>
      <c r="E23" s="263">
        <v>704000000</v>
      </c>
      <c r="G23" s="263">
        <v>731000000</v>
      </c>
      <c r="I23" s="63"/>
    </row>
    <row r="24" spans="2:12" ht="4.1500000000000004" customHeight="1" x14ac:dyDescent="0.2">
      <c r="B24" s="100"/>
      <c r="E24" s="146"/>
      <c r="G24" s="146"/>
      <c r="I24" s="63"/>
    </row>
    <row r="25" spans="2:12" ht="15" customHeight="1" x14ac:dyDescent="0.2">
      <c r="B25" s="66"/>
      <c r="C25" s="66"/>
      <c r="D25" s="66"/>
      <c r="E25" s="66"/>
      <c r="F25" s="66"/>
      <c r="G25" s="66"/>
      <c r="H25" s="66"/>
    </row>
    <row r="26" spans="2:12" ht="15" customHeight="1" x14ac:dyDescent="0.2">
      <c r="B26" s="465" t="s">
        <v>38</v>
      </c>
      <c r="C26" s="451"/>
      <c r="D26" s="451"/>
      <c r="E26" s="451"/>
      <c r="F26" s="451"/>
      <c r="G26" s="451"/>
      <c r="H26" s="451"/>
      <c r="I26" s="451"/>
      <c r="J26" s="451"/>
      <c r="K26" s="451"/>
      <c r="L26" s="451"/>
    </row>
    <row r="27" spans="2:12" ht="15" customHeight="1" x14ac:dyDescent="0.2"/>
    <row r="28" spans="2:12" ht="15" customHeight="1" x14ac:dyDescent="0.2">
      <c r="B28" s="425"/>
      <c r="C28" s="267"/>
      <c r="D28" s="267"/>
      <c r="E28" s="486">
        <v>44469</v>
      </c>
      <c r="F28" s="486"/>
      <c r="G28" s="486"/>
      <c r="H28" s="486"/>
      <c r="I28" s="486"/>
      <c r="J28" s="486"/>
      <c r="K28" s="487"/>
    </row>
    <row r="29" spans="2:12" ht="15" customHeight="1" x14ac:dyDescent="0.2">
      <c r="B29" s="305"/>
      <c r="C29" s="269"/>
      <c r="D29" s="269"/>
      <c r="E29" s="488" t="s">
        <v>196</v>
      </c>
      <c r="F29" s="488"/>
      <c r="G29" s="488"/>
      <c r="H29" s="488"/>
      <c r="I29" s="488"/>
      <c r="J29" s="488"/>
      <c r="K29" s="489"/>
    </row>
    <row r="30" spans="2:12" ht="15" customHeight="1" x14ac:dyDescent="0.2">
      <c r="B30" s="426" t="s">
        <v>302</v>
      </c>
      <c r="C30" s="269"/>
      <c r="D30" s="257" t="s">
        <v>303</v>
      </c>
      <c r="E30" s="217" t="s">
        <v>304</v>
      </c>
      <c r="F30" s="66"/>
      <c r="G30" s="217" t="s">
        <v>176</v>
      </c>
      <c r="H30" s="66"/>
      <c r="I30" s="217" t="s">
        <v>177</v>
      </c>
      <c r="J30" s="66"/>
      <c r="K30" s="427" t="s">
        <v>178</v>
      </c>
    </row>
    <row r="31" spans="2:12" ht="15" customHeight="1" x14ac:dyDescent="0.2">
      <c r="B31" s="428" t="s">
        <v>360</v>
      </c>
      <c r="C31" s="429"/>
      <c r="D31" s="259">
        <v>1287000000</v>
      </c>
      <c r="E31" s="264" t="s">
        <v>305</v>
      </c>
      <c r="F31" s="430"/>
      <c r="G31" s="264" t="s">
        <v>306</v>
      </c>
      <c r="H31" s="430"/>
      <c r="I31" s="264" t="s">
        <v>305</v>
      </c>
      <c r="J31" s="430"/>
      <c r="K31" s="431" t="s">
        <v>306</v>
      </c>
    </row>
    <row r="32" spans="2:12" ht="15" customHeight="1" x14ac:dyDescent="0.2">
      <c r="B32" s="432" t="s">
        <v>361</v>
      </c>
      <c r="C32" s="269"/>
      <c r="D32" s="433">
        <v>789000000</v>
      </c>
      <c r="E32" s="434" t="s">
        <v>306</v>
      </c>
      <c r="F32" s="269"/>
      <c r="G32" s="434" t="s">
        <v>306</v>
      </c>
      <c r="H32" s="269"/>
      <c r="I32" s="434" t="s">
        <v>306</v>
      </c>
      <c r="J32" s="269"/>
      <c r="K32" s="435" t="s">
        <v>306</v>
      </c>
    </row>
    <row r="33" spans="2:12" ht="15" customHeight="1" x14ac:dyDescent="0.2">
      <c r="B33" s="436" t="s">
        <v>362</v>
      </c>
      <c r="C33" s="429"/>
      <c r="D33" s="437">
        <v>717000000</v>
      </c>
      <c r="E33" s="430" t="s">
        <v>197</v>
      </c>
      <c r="F33" s="430"/>
      <c r="G33" s="430" t="s">
        <v>306</v>
      </c>
      <c r="H33" s="430"/>
      <c r="I33" s="430" t="s">
        <v>184</v>
      </c>
      <c r="J33" s="430"/>
      <c r="K33" s="438" t="s">
        <v>306</v>
      </c>
    </row>
    <row r="34" spans="2:12" ht="15" customHeight="1" x14ac:dyDescent="0.2">
      <c r="B34" s="432" t="s">
        <v>363</v>
      </c>
      <c r="C34" s="269"/>
      <c r="D34" s="433">
        <v>103000000</v>
      </c>
      <c r="E34" s="434" t="s">
        <v>306</v>
      </c>
      <c r="F34" s="269"/>
      <c r="G34" s="434" t="s">
        <v>307</v>
      </c>
      <c r="H34" s="269"/>
      <c r="I34" s="434" t="s">
        <v>307</v>
      </c>
      <c r="J34" s="269"/>
      <c r="K34" s="435" t="s">
        <v>308</v>
      </c>
    </row>
    <row r="35" spans="2:12" ht="15" customHeight="1" x14ac:dyDescent="0.2">
      <c r="B35" s="436" t="s">
        <v>364</v>
      </c>
      <c r="C35" s="429"/>
      <c r="D35" s="437">
        <v>102000000</v>
      </c>
      <c r="E35" s="430" t="s">
        <v>305</v>
      </c>
      <c r="F35" s="430"/>
      <c r="G35" s="430" t="s">
        <v>306</v>
      </c>
      <c r="H35" s="430"/>
      <c r="I35" s="430" t="s">
        <v>306</v>
      </c>
      <c r="J35" s="430"/>
      <c r="K35" s="438" t="s">
        <v>306</v>
      </c>
      <c r="L35" s="269"/>
    </row>
    <row r="36" spans="2:12" ht="15" customHeight="1" x14ac:dyDescent="0.2">
      <c r="B36" s="339"/>
      <c r="C36" s="281"/>
      <c r="D36" s="281"/>
      <c r="E36" s="281"/>
      <c r="F36" s="281"/>
      <c r="G36" s="281"/>
      <c r="H36" s="281"/>
      <c r="I36" s="281"/>
      <c r="J36" s="281"/>
      <c r="K36" s="409"/>
      <c r="L36" s="269"/>
    </row>
    <row r="37" spans="2:12" x14ac:dyDescent="0.2">
      <c r="B37" s="490" t="s">
        <v>309</v>
      </c>
      <c r="C37" s="490"/>
      <c r="D37" s="490"/>
      <c r="E37" s="490"/>
      <c r="F37" s="490"/>
      <c r="G37" s="490"/>
      <c r="H37" s="490"/>
      <c r="I37" s="490"/>
      <c r="J37" s="490"/>
      <c r="K37" s="490"/>
      <c r="L37" s="333"/>
    </row>
    <row r="38" spans="2:12" ht="15" customHeight="1" x14ac:dyDescent="0.2"/>
    <row r="39" spans="2:12" ht="15" customHeight="1" x14ac:dyDescent="0.2"/>
    <row r="40" spans="2:12" ht="15" customHeight="1" x14ac:dyDescent="0.2"/>
    <row r="41" spans="2:12" ht="15" customHeight="1" x14ac:dyDescent="0.2"/>
    <row r="42" spans="2:12" ht="15" customHeight="1" x14ac:dyDescent="0.2"/>
    <row r="43" spans="2:12" ht="15" customHeight="1" x14ac:dyDescent="0.2"/>
    <row r="44" spans="2:12" ht="15" customHeight="1" x14ac:dyDescent="0.2"/>
    <row r="45" spans="2:12" ht="15" customHeight="1" x14ac:dyDescent="0.2"/>
    <row r="46" spans="2:12" ht="15" customHeight="1" x14ac:dyDescent="0.2"/>
    <row r="47" spans="2:12" ht="15" customHeight="1" x14ac:dyDescent="0.2"/>
    <row r="48" spans="2:12" ht="15" customHeight="1" x14ac:dyDescent="0.2"/>
    <row r="49" ht="15" customHeight="1" x14ac:dyDescent="0.2"/>
    <row r="50" ht="15" customHeight="1" x14ac:dyDescent="0.2"/>
    <row r="51" ht="15" customHeight="1" x14ac:dyDescent="0.2"/>
  </sheetData>
  <mergeCells count="9">
    <mergeCell ref="B26:L26"/>
    <mergeCell ref="E28:K28"/>
    <mergeCell ref="E29:K29"/>
    <mergeCell ref="B37:K37"/>
    <mergeCell ref="B3:G3"/>
    <mergeCell ref="E5:G5"/>
    <mergeCell ref="E6:G6"/>
    <mergeCell ref="E16:G16"/>
    <mergeCell ref="E15:G15"/>
  </mergeCells>
  <pageMargins left="0.75" right="0.75" top="1" bottom="1" header="0.5" footer="0.5"/>
  <pageSetup scale="43"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B1:I68"/>
  <sheetViews>
    <sheetView showGridLines="0" showRuler="0" view="pageBreakPreview" topLeftCell="A64" zoomScaleNormal="100" zoomScaleSheetLayoutView="100" workbookViewId="0"/>
  </sheetViews>
  <sheetFormatPr defaultColWidth="13.7109375" defaultRowHeight="12.75" x14ac:dyDescent="0.2"/>
  <sheetData>
    <row r="1" spans="2:9" ht="16.7" customHeight="1" x14ac:dyDescent="0.2">
      <c r="B1" s="495" t="s">
        <v>310</v>
      </c>
      <c r="C1" s="451"/>
      <c r="D1" s="451"/>
      <c r="E1" s="451"/>
      <c r="F1" s="451"/>
      <c r="G1" s="451"/>
    </row>
    <row r="2" spans="2:9" ht="16.7" customHeight="1" x14ac:dyDescent="0.2">
      <c r="B2" s="451"/>
      <c r="C2" s="451"/>
      <c r="D2" s="451"/>
      <c r="E2" s="451"/>
      <c r="F2" s="451"/>
      <c r="G2" s="451"/>
    </row>
    <row r="3" spans="2:9" ht="27.6" customHeight="1" x14ac:dyDescent="0.2">
      <c r="B3" s="491" t="s">
        <v>311</v>
      </c>
      <c r="C3" s="451"/>
      <c r="D3" s="451"/>
      <c r="E3" s="451"/>
      <c r="F3" s="451"/>
      <c r="G3" s="451"/>
      <c r="H3" s="451"/>
      <c r="I3" s="451"/>
    </row>
    <row r="4" spans="2:9" ht="16.7" customHeight="1" x14ac:dyDescent="0.2">
      <c r="B4" s="451"/>
      <c r="C4" s="451"/>
      <c r="D4" s="451"/>
      <c r="E4" s="451"/>
      <c r="F4" s="451"/>
      <c r="G4" s="451"/>
      <c r="H4" s="451"/>
      <c r="I4" s="451"/>
    </row>
    <row r="5" spans="2:9" ht="16.7" customHeight="1" x14ac:dyDescent="0.25">
      <c r="B5" s="492" t="s">
        <v>312</v>
      </c>
      <c r="C5" s="451"/>
      <c r="D5" s="451"/>
      <c r="E5" s="451"/>
      <c r="F5" s="451"/>
      <c r="G5" s="451"/>
      <c r="H5" s="451"/>
      <c r="I5" s="451"/>
    </row>
    <row r="6" spans="2:9" ht="33.4" customHeight="1" x14ac:dyDescent="0.2">
      <c r="B6" s="491" t="s">
        <v>313</v>
      </c>
      <c r="C6" s="451"/>
      <c r="D6" s="451"/>
      <c r="E6" s="451"/>
      <c r="F6" s="451"/>
      <c r="G6" s="451"/>
      <c r="H6" s="451"/>
      <c r="I6" s="451"/>
    </row>
    <row r="7" spans="2:9" ht="52.5" customHeight="1" x14ac:dyDescent="0.2">
      <c r="B7" s="494" t="s">
        <v>314</v>
      </c>
      <c r="C7" s="451"/>
      <c r="D7" s="451"/>
      <c r="E7" s="451"/>
      <c r="F7" s="451"/>
      <c r="G7" s="451"/>
      <c r="H7" s="451"/>
      <c r="I7" s="451"/>
    </row>
    <row r="8" spans="2:9" ht="43.35" customHeight="1" x14ac:dyDescent="0.2">
      <c r="B8" s="494" t="s">
        <v>315</v>
      </c>
      <c r="C8" s="451"/>
      <c r="D8" s="451"/>
      <c r="E8" s="451"/>
      <c r="F8" s="451"/>
      <c r="G8" s="451"/>
      <c r="H8" s="451"/>
      <c r="I8" s="451"/>
    </row>
    <row r="9" spans="2:9" ht="45.75" customHeight="1" x14ac:dyDescent="0.2">
      <c r="B9" s="494" t="s">
        <v>316</v>
      </c>
      <c r="C9" s="451"/>
      <c r="D9" s="451"/>
      <c r="E9" s="451"/>
      <c r="F9" s="451"/>
      <c r="G9" s="451"/>
      <c r="H9" s="451"/>
      <c r="I9" s="451"/>
    </row>
    <row r="10" spans="2:9" ht="20.100000000000001" customHeight="1" x14ac:dyDescent="0.2">
      <c r="B10" s="494" t="s">
        <v>317</v>
      </c>
      <c r="C10" s="451"/>
      <c r="D10" s="451"/>
      <c r="E10" s="451"/>
      <c r="F10" s="451"/>
      <c r="G10" s="451"/>
      <c r="H10" s="451"/>
      <c r="I10" s="451"/>
    </row>
    <row r="11" spans="2:9" ht="51" customHeight="1" x14ac:dyDescent="0.2">
      <c r="B11" s="494" t="s">
        <v>318</v>
      </c>
      <c r="C11" s="494"/>
      <c r="D11" s="494"/>
      <c r="E11" s="494"/>
      <c r="F11" s="494"/>
      <c r="G11" s="494"/>
      <c r="H11" s="494"/>
      <c r="I11" s="494"/>
    </row>
    <row r="12" spans="2:9" ht="62.45" customHeight="1" x14ac:dyDescent="0.2">
      <c r="B12" s="491" t="s">
        <v>319</v>
      </c>
      <c r="C12" s="451"/>
      <c r="D12" s="451"/>
      <c r="E12" s="451"/>
      <c r="F12" s="451"/>
      <c r="G12" s="451"/>
      <c r="H12" s="451"/>
      <c r="I12" s="451"/>
    </row>
    <row r="13" spans="2:9" ht="90.75" hidden="1" customHeight="1" x14ac:dyDescent="0.2">
      <c r="B13" s="491" t="s">
        <v>320</v>
      </c>
      <c r="C13" s="451"/>
      <c r="D13" s="451"/>
      <c r="E13" s="451"/>
      <c r="F13" s="451"/>
      <c r="G13" s="451"/>
      <c r="H13" s="451"/>
      <c r="I13" s="451"/>
    </row>
    <row r="14" spans="2:9" ht="16.7" customHeight="1" x14ac:dyDescent="0.2">
      <c r="B14" s="451"/>
      <c r="C14" s="451"/>
      <c r="D14" s="451"/>
      <c r="E14" s="451"/>
      <c r="F14" s="451"/>
      <c r="G14" s="451"/>
      <c r="H14" s="451"/>
      <c r="I14" s="451"/>
    </row>
    <row r="15" spans="2:9" ht="16.7" customHeight="1" x14ac:dyDescent="0.25">
      <c r="B15" s="492" t="s">
        <v>321</v>
      </c>
      <c r="C15" s="451"/>
      <c r="D15" s="451"/>
      <c r="E15" s="451"/>
      <c r="F15" s="451"/>
      <c r="G15" s="451"/>
      <c r="H15" s="451"/>
      <c r="I15" s="451"/>
    </row>
    <row r="16" spans="2:9" ht="9.9499999999999993" customHeight="1" x14ac:dyDescent="0.2">
      <c r="B16" s="451"/>
      <c r="C16" s="451"/>
      <c r="D16" s="451"/>
      <c r="E16" s="451"/>
      <c r="F16" s="451"/>
      <c r="G16" s="451"/>
      <c r="H16" s="451"/>
      <c r="I16" s="451"/>
    </row>
    <row r="17" spans="2:9" ht="79.150000000000006" customHeight="1" x14ac:dyDescent="0.2">
      <c r="B17" s="491" t="s">
        <v>322</v>
      </c>
      <c r="C17" s="451"/>
      <c r="D17" s="451"/>
      <c r="E17" s="451"/>
      <c r="F17" s="451"/>
      <c r="G17" s="451"/>
      <c r="H17" s="451"/>
      <c r="I17" s="451"/>
    </row>
    <row r="18" spans="2:9" ht="16.7" customHeight="1" x14ac:dyDescent="0.2">
      <c r="B18" s="451"/>
      <c r="C18" s="451"/>
      <c r="D18" s="451"/>
      <c r="E18" s="451"/>
      <c r="F18" s="451"/>
      <c r="G18" s="451"/>
      <c r="H18" s="451"/>
      <c r="I18" s="451"/>
    </row>
    <row r="19" spans="2:9" ht="16.7" hidden="1" customHeight="1" x14ac:dyDescent="0.25">
      <c r="B19" s="492" t="s">
        <v>323</v>
      </c>
      <c r="C19" s="451"/>
      <c r="D19" s="451"/>
      <c r="E19" s="451"/>
      <c r="F19" s="451"/>
      <c r="G19" s="451"/>
      <c r="H19" s="451"/>
      <c r="I19" s="451"/>
    </row>
    <row r="20" spans="2:9" ht="9.1999999999999993" hidden="1" customHeight="1" x14ac:dyDescent="0.2">
      <c r="B20" s="451"/>
      <c r="C20" s="451"/>
      <c r="D20" s="451"/>
      <c r="E20" s="451"/>
      <c r="F20" s="451"/>
      <c r="G20" s="451"/>
      <c r="H20" s="451"/>
      <c r="I20" s="451"/>
    </row>
    <row r="21" spans="2:9" ht="26.65" hidden="1" customHeight="1" x14ac:dyDescent="0.2">
      <c r="B21" s="491" t="s">
        <v>324</v>
      </c>
      <c r="C21" s="451"/>
      <c r="D21" s="451"/>
      <c r="E21" s="451"/>
      <c r="F21" s="451"/>
      <c r="G21" s="451"/>
      <c r="H21" s="451"/>
      <c r="I21" s="451"/>
    </row>
    <row r="22" spans="2:9" ht="16.7" hidden="1" customHeight="1" x14ac:dyDescent="0.2">
      <c r="B22" s="451"/>
      <c r="C22" s="451"/>
      <c r="D22" s="451"/>
      <c r="E22" s="451"/>
      <c r="F22" s="451"/>
      <c r="G22" s="451"/>
      <c r="H22" s="451"/>
      <c r="I22" s="451"/>
    </row>
    <row r="23" spans="2:9" ht="16.7" customHeight="1" x14ac:dyDescent="0.25">
      <c r="B23" s="492" t="s">
        <v>325</v>
      </c>
      <c r="C23" s="451"/>
      <c r="D23" s="451"/>
      <c r="E23" s="451"/>
      <c r="F23" s="451"/>
      <c r="G23" s="451"/>
      <c r="H23" s="451"/>
      <c r="I23" s="451"/>
    </row>
    <row r="24" spans="2:9" ht="7.5" customHeight="1" x14ac:dyDescent="0.2">
      <c r="B24" s="451"/>
      <c r="C24" s="451"/>
      <c r="D24" s="451"/>
      <c r="E24" s="451"/>
      <c r="F24" s="451"/>
      <c r="G24" s="451"/>
      <c r="H24" s="451"/>
      <c r="I24" s="451"/>
    </row>
    <row r="25" spans="2:9" ht="54" customHeight="1" x14ac:dyDescent="0.2">
      <c r="B25" s="491" t="s">
        <v>326</v>
      </c>
      <c r="C25" s="451"/>
      <c r="D25" s="451"/>
      <c r="E25" s="451"/>
      <c r="F25" s="451"/>
      <c r="G25" s="451"/>
      <c r="H25" s="451"/>
      <c r="I25" s="451"/>
    </row>
    <row r="26" spans="2:9" ht="16.7" customHeight="1" x14ac:dyDescent="0.2">
      <c r="B26" s="451"/>
      <c r="C26" s="451"/>
      <c r="D26" s="451"/>
      <c r="E26" s="451"/>
      <c r="F26" s="451"/>
      <c r="G26" s="451"/>
      <c r="H26" s="451"/>
      <c r="I26" s="451"/>
    </row>
    <row r="27" spans="2:9" ht="16.7" hidden="1" customHeight="1" x14ac:dyDescent="0.25">
      <c r="B27" s="492" t="s">
        <v>327</v>
      </c>
      <c r="C27" s="451"/>
      <c r="D27" s="451"/>
      <c r="E27" s="451"/>
      <c r="F27" s="451"/>
      <c r="G27" s="451"/>
      <c r="H27" s="451"/>
      <c r="I27" s="451"/>
    </row>
    <row r="28" spans="2:9" ht="7.5" hidden="1" customHeight="1" x14ac:dyDescent="0.2">
      <c r="B28" s="451"/>
      <c r="C28" s="451"/>
      <c r="D28" s="451"/>
      <c r="E28" s="451"/>
      <c r="F28" s="451"/>
      <c r="G28" s="451"/>
      <c r="H28" s="451"/>
      <c r="I28" s="451"/>
    </row>
    <row r="29" spans="2:9" ht="49.15" hidden="1" customHeight="1" x14ac:dyDescent="0.2">
      <c r="B29" s="491" t="s">
        <v>328</v>
      </c>
      <c r="C29" s="451"/>
      <c r="D29" s="451"/>
      <c r="E29" s="451"/>
      <c r="F29" s="451"/>
      <c r="G29" s="451"/>
      <c r="H29" s="451"/>
      <c r="I29" s="451"/>
    </row>
    <row r="30" spans="2:9" ht="16.7" hidden="1" customHeight="1" x14ac:dyDescent="0.2">
      <c r="B30" s="451"/>
      <c r="C30" s="451"/>
      <c r="D30" s="451"/>
      <c r="E30" s="451"/>
      <c r="F30" s="451"/>
      <c r="G30" s="451"/>
      <c r="H30" s="451"/>
      <c r="I30" s="451"/>
    </row>
    <row r="31" spans="2:9" ht="16.7" hidden="1" customHeight="1" x14ac:dyDescent="0.25">
      <c r="B31" s="492" t="s">
        <v>329</v>
      </c>
      <c r="C31" s="451"/>
      <c r="D31" s="451"/>
      <c r="E31" s="451"/>
      <c r="F31" s="451"/>
      <c r="G31" s="451"/>
      <c r="H31" s="451"/>
      <c r="I31" s="451"/>
    </row>
    <row r="32" spans="2:9" ht="6.6" hidden="1" customHeight="1" x14ac:dyDescent="0.2">
      <c r="B32" s="451"/>
      <c r="C32" s="451"/>
      <c r="D32" s="451"/>
      <c r="E32" s="451"/>
      <c r="F32" s="451"/>
      <c r="G32" s="451"/>
      <c r="H32" s="451"/>
      <c r="I32" s="451"/>
    </row>
    <row r="33" spans="2:9" ht="72.599999999999994" hidden="1" customHeight="1" x14ac:dyDescent="0.2">
      <c r="B33" s="491" t="s">
        <v>330</v>
      </c>
      <c r="C33" s="451"/>
      <c r="D33" s="451"/>
      <c r="E33" s="451"/>
      <c r="F33" s="451"/>
      <c r="G33" s="451"/>
      <c r="H33" s="451"/>
      <c r="I33" s="451"/>
    </row>
    <row r="34" spans="2:9" ht="16.7" hidden="1" customHeight="1" x14ac:dyDescent="0.2">
      <c r="B34" s="451"/>
      <c r="C34" s="451"/>
      <c r="D34" s="451"/>
      <c r="E34" s="451"/>
      <c r="F34" s="451"/>
      <c r="G34" s="451"/>
      <c r="H34" s="451"/>
      <c r="I34" s="451"/>
    </row>
    <row r="35" spans="2:9" ht="16.7" hidden="1" customHeight="1" x14ac:dyDescent="0.25">
      <c r="B35" s="492" t="s">
        <v>331</v>
      </c>
      <c r="C35" s="451"/>
      <c r="D35" s="451"/>
      <c r="E35" s="451"/>
      <c r="F35" s="451"/>
      <c r="G35" s="451"/>
      <c r="H35" s="451"/>
      <c r="I35" s="451"/>
    </row>
    <row r="36" spans="2:9" ht="9.1999999999999993" hidden="1" customHeight="1" x14ac:dyDescent="0.2">
      <c r="B36" s="451"/>
      <c r="C36" s="451"/>
      <c r="D36" s="451"/>
      <c r="E36" s="451"/>
      <c r="F36" s="451"/>
      <c r="G36" s="451"/>
      <c r="H36" s="451"/>
      <c r="I36" s="451"/>
    </row>
    <row r="37" spans="2:9" ht="105.75" hidden="1" customHeight="1" x14ac:dyDescent="0.2">
      <c r="B37" s="491" t="s">
        <v>332</v>
      </c>
      <c r="C37" s="451"/>
      <c r="D37" s="451"/>
      <c r="E37" s="451"/>
      <c r="F37" s="451"/>
      <c r="G37" s="451"/>
      <c r="H37" s="451"/>
      <c r="I37" s="451"/>
    </row>
    <row r="38" spans="2:9" ht="16.7" hidden="1" customHeight="1" x14ac:dyDescent="0.2">
      <c r="B38" s="451"/>
      <c r="C38" s="451"/>
      <c r="D38" s="451"/>
      <c r="E38" s="451"/>
      <c r="F38" s="451"/>
      <c r="G38" s="451"/>
      <c r="H38" s="451"/>
      <c r="I38" s="451"/>
    </row>
    <row r="39" spans="2:9" ht="16.7" hidden="1" customHeight="1" x14ac:dyDescent="0.25">
      <c r="B39" s="492" t="s">
        <v>333</v>
      </c>
      <c r="C39" s="451"/>
      <c r="D39" s="451"/>
      <c r="E39" s="451"/>
      <c r="F39" s="451"/>
      <c r="G39" s="451"/>
      <c r="H39" s="451"/>
      <c r="I39" s="451"/>
    </row>
    <row r="40" spans="2:9" ht="6.6" hidden="1" customHeight="1" x14ac:dyDescent="0.2">
      <c r="B40" s="451"/>
      <c r="C40" s="451"/>
      <c r="D40" s="451"/>
      <c r="E40" s="451"/>
      <c r="F40" s="451"/>
      <c r="G40" s="451"/>
      <c r="H40" s="451"/>
      <c r="I40" s="451"/>
    </row>
    <row r="41" spans="2:9" ht="106.7" hidden="1" customHeight="1" x14ac:dyDescent="0.2">
      <c r="B41" s="491" t="s">
        <v>334</v>
      </c>
      <c r="C41" s="451"/>
      <c r="D41" s="451"/>
      <c r="E41" s="451"/>
      <c r="F41" s="451"/>
      <c r="G41" s="451"/>
      <c r="H41" s="451"/>
      <c r="I41" s="451"/>
    </row>
    <row r="42" spans="2:9" ht="16.7" hidden="1" customHeight="1" x14ac:dyDescent="0.2">
      <c r="B42" s="451"/>
      <c r="C42" s="451"/>
      <c r="D42" s="451"/>
      <c r="E42" s="451"/>
      <c r="F42" s="451"/>
      <c r="G42" s="451"/>
      <c r="H42" s="451"/>
      <c r="I42" s="451"/>
    </row>
    <row r="43" spans="2:9" ht="16.7" customHeight="1" x14ac:dyDescent="0.25">
      <c r="B43" s="492" t="s">
        <v>335</v>
      </c>
      <c r="C43" s="451"/>
      <c r="D43" s="451"/>
      <c r="E43" s="451"/>
      <c r="F43" s="451"/>
      <c r="G43" s="451"/>
      <c r="H43" s="451"/>
      <c r="I43" s="451"/>
    </row>
    <row r="44" spans="2:9" ht="7.5" customHeight="1" x14ac:dyDescent="0.2">
      <c r="B44" s="451"/>
      <c r="C44" s="451"/>
      <c r="D44" s="451"/>
      <c r="E44" s="451"/>
      <c r="F44" s="451"/>
      <c r="G44" s="451"/>
      <c r="H44" s="451"/>
      <c r="I44" s="451"/>
    </row>
    <row r="45" spans="2:9" ht="16.7" customHeight="1" x14ac:dyDescent="0.2">
      <c r="B45" s="491" t="s">
        <v>336</v>
      </c>
      <c r="C45" s="451"/>
      <c r="D45" s="451"/>
      <c r="E45" s="451"/>
      <c r="F45" s="451"/>
      <c r="G45" s="451"/>
      <c r="H45" s="451"/>
      <c r="I45" s="451"/>
    </row>
    <row r="46" spans="2:9" ht="16.7" customHeight="1" x14ac:dyDescent="0.2">
      <c r="B46" s="493" t="s">
        <v>337</v>
      </c>
      <c r="C46" s="451"/>
      <c r="D46" s="451"/>
      <c r="E46" s="451"/>
      <c r="F46" s="451"/>
      <c r="G46" s="451"/>
      <c r="H46" s="451"/>
      <c r="I46" s="451"/>
    </row>
    <row r="47" spans="2:9" ht="16.7" customHeight="1" x14ac:dyDescent="0.2">
      <c r="B47" s="493" t="s">
        <v>338</v>
      </c>
      <c r="C47" s="451"/>
      <c r="D47" s="451"/>
      <c r="E47" s="451"/>
      <c r="F47" s="451"/>
      <c r="G47" s="451"/>
      <c r="H47" s="451"/>
      <c r="I47" s="451"/>
    </row>
    <row r="48" spans="2:9" ht="16.7" customHeight="1" x14ac:dyDescent="0.2">
      <c r="B48" s="493" t="s">
        <v>339</v>
      </c>
      <c r="C48" s="451"/>
      <c r="D48" s="451"/>
      <c r="E48" s="451"/>
      <c r="F48" s="451"/>
      <c r="G48" s="451"/>
      <c r="H48" s="451"/>
      <c r="I48" s="451"/>
    </row>
    <row r="49" spans="2:9" ht="16.7" customHeight="1" x14ac:dyDescent="0.2">
      <c r="B49" s="493" t="s">
        <v>340</v>
      </c>
      <c r="C49" s="451"/>
      <c r="D49" s="451"/>
      <c r="E49" s="451"/>
      <c r="F49" s="451"/>
      <c r="G49" s="451"/>
      <c r="H49" s="451"/>
      <c r="I49" s="451"/>
    </row>
    <row r="50" spans="2:9" ht="27.6" customHeight="1" x14ac:dyDescent="0.2">
      <c r="B50" s="493" t="s">
        <v>341</v>
      </c>
      <c r="C50" s="451"/>
      <c r="D50" s="451"/>
      <c r="E50" s="451"/>
      <c r="F50" s="451"/>
      <c r="G50" s="451"/>
      <c r="H50" s="451"/>
      <c r="I50" s="451"/>
    </row>
    <row r="51" spans="2:9" ht="27.6" customHeight="1" x14ac:dyDescent="0.2">
      <c r="B51" s="491" t="s">
        <v>342</v>
      </c>
      <c r="C51" s="451"/>
      <c r="D51" s="451"/>
      <c r="E51" s="451"/>
      <c r="F51" s="451"/>
      <c r="G51" s="451"/>
      <c r="H51" s="451"/>
      <c r="I51" s="451"/>
    </row>
    <row r="52" spans="2:9" ht="16.7" customHeight="1" x14ac:dyDescent="0.2">
      <c r="B52" s="451"/>
      <c r="C52" s="451"/>
      <c r="D52" s="451"/>
      <c r="E52" s="451"/>
      <c r="F52" s="451"/>
      <c r="G52" s="451"/>
      <c r="H52" s="451"/>
      <c r="I52" s="451"/>
    </row>
    <row r="53" spans="2:9" ht="16.7" customHeight="1" x14ac:dyDescent="0.25">
      <c r="B53" s="492" t="s">
        <v>343</v>
      </c>
      <c r="C53" s="451"/>
      <c r="D53" s="451"/>
      <c r="E53" s="451"/>
      <c r="F53" s="451"/>
      <c r="G53" s="451"/>
      <c r="H53" s="451"/>
      <c r="I53" s="451"/>
    </row>
    <row r="54" spans="2:9" ht="9.1999999999999993" customHeight="1" x14ac:dyDescent="0.2">
      <c r="B54" s="451"/>
      <c r="C54" s="451"/>
      <c r="D54" s="451"/>
      <c r="E54" s="451"/>
      <c r="F54" s="451"/>
      <c r="G54" s="451"/>
      <c r="H54" s="451"/>
      <c r="I54" s="451"/>
    </row>
    <row r="55" spans="2:9" ht="24.2" customHeight="1" x14ac:dyDescent="0.2">
      <c r="B55" s="491" t="s">
        <v>344</v>
      </c>
      <c r="C55" s="451"/>
      <c r="D55" s="451"/>
      <c r="E55" s="451"/>
      <c r="F55" s="451"/>
      <c r="G55" s="451"/>
      <c r="H55" s="451"/>
      <c r="I55" s="451"/>
    </row>
    <row r="56" spans="2:9" ht="16.7" customHeight="1" x14ac:dyDescent="0.2">
      <c r="B56" s="451"/>
      <c r="C56" s="451"/>
      <c r="D56" s="451"/>
      <c r="E56" s="451"/>
      <c r="F56" s="451"/>
      <c r="G56" s="451"/>
      <c r="H56" s="451"/>
      <c r="I56" s="451"/>
    </row>
    <row r="57" spans="2:9" ht="16.7" customHeight="1" x14ac:dyDescent="0.25">
      <c r="B57" s="492" t="s">
        <v>345</v>
      </c>
      <c r="C57" s="451"/>
      <c r="D57" s="451"/>
      <c r="E57" s="451"/>
      <c r="F57" s="451"/>
      <c r="G57" s="451"/>
      <c r="H57" s="451"/>
      <c r="I57" s="451"/>
    </row>
    <row r="58" spans="2:9" ht="6.6" customHeight="1" x14ac:dyDescent="0.2">
      <c r="B58" s="451"/>
      <c r="C58" s="451"/>
      <c r="D58" s="451"/>
      <c r="E58" s="451"/>
      <c r="F58" s="451"/>
      <c r="G58" s="451"/>
      <c r="H58" s="451"/>
      <c r="I58" s="451"/>
    </row>
    <row r="59" spans="2:9" ht="39.200000000000003" customHeight="1" x14ac:dyDescent="0.2">
      <c r="B59" s="491" t="s">
        <v>346</v>
      </c>
      <c r="C59" s="451"/>
      <c r="D59" s="451"/>
      <c r="E59" s="451"/>
      <c r="F59" s="451"/>
      <c r="G59" s="451"/>
      <c r="H59" s="451"/>
      <c r="I59" s="451"/>
    </row>
    <row r="60" spans="2:9" ht="16.7" customHeight="1" x14ac:dyDescent="0.2">
      <c r="B60" s="451"/>
      <c r="C60" s="451"/>
      <c r="D60" s="451"/>
      <c r="E60" s="451"/>
      <c r="F60" s="451"/>
      <c r="G60" s="451"/>
      <c r="H60" s="451"/>
      <c r="I60" s="451"/>
    </row>
    <row r="61" spans="2:9" ht="16.7" customHeight="1" x14ac:dyDescent="0.25">
      <c r="B61" s="492" t="s">
        <v>347</v>
      </c>
      <c r="C61" s="451"/>
      <c r="D61" s="451"/>
      <c r="E61" s="451"/>
      <c r="F61" s="451"/>
      <c r="G61" s="451"/>
      <c r="H61" s="451"/>
      <c r="I61" s="451"/>
    </row>
    <row r="62" spans="2:9" ht="7.5" customHeight="1" x14ac:dyDescent="0.2">
      <c r="B62" s="451"/>
      <c r="C62" s="451"/>
      <c r="D62" s="451"/>
      <c r="E62" s="451"/>
      <c r="F62" s="451"/>
      <c r="G62" s="451"/>
      <c r="H62" s="451"/>
      <c r="I62" s="451"/>
    </row>
    <row r="63" spans="2:9" ht="39.950000000000003" customHeight="1" x14ac:dyDescent="0.2">
      <c r="B63" s="491" t="s">
        <v>348</v>
      </c>
      <c r="C63" s="451"/>
      <c r="D63" s="451"/>
      <c r="E63" s="451"/>
      <c r="F63" s="451"/>
      <c r="G63" s="451"/>
      <c r="H63" s="451"/>
      <c r="I63" s="451"/>
    </row>
    <row r="64" spans="2:9" ht="16.7" customHeight="1" x14ac:dyDescent="0.2">
      <c r="B64" s="451"/>
      <c r="C64" s="451"/>
      <c r="D64" s="451"/>
      <c r="E64" s="451"/>
      <c r="F64" s="451"/>
      <c r="G64" s="451"/>
      <c r="H64" s="451"/>
      <c r="I64" s="451"/>
    </row>
    <row r="65" spans="2:9" ht="16.7" customHeight="1" x14ac:dyDescent="0.25">
      <c r="B65" s="492" t="s">
        <v>349</v>
      </c>
      <c r="C65" s="451"/>
      <c r="D65" s="451"/>
      <c r="E65" s="451"/>
      <c r="F65" s="451"/>
      <c r="G65" s="451"/>
      <c r="H65" s="451"/>
      <c r="I65" s="451"/>
    </row>
    <row r="66" spans="2:9" ht="11.45" customHeight="1" x14ac:dyDescent="0.2">
      <c r="B66" s="451"/>
      <c r="C66" s="451"/>
      <c r="D66" s="451"/>
      <c r="E66" s="451"/>
      <c r="F66" s="451"/>
      <c r="G66" s="451"/>
      <c r="H66" s="451"/>
      <c r="I66" s="451"/>
    </row>
    <row r="67" spans="2:9" ht="51.95" customHeight="1" x14ac:dyDescent="0.2">
      <c r="B67" s="491" t="s">
        <v>350</v>
      </c>
      <c r="C67" s="451"/>
      <c r="D67" s="451"/>
      <c r="E67" s="451"/>
      <c r="F67" s="451"/>
      <c r="G67" s="451"/>
      <c r="H67" s="451"/>
      <c r="I67" s="451"/>
    </row>
    <row r="68" spans="2:9" ht="16.7" customHeight="1" x14ac:dyDescent="0.2">
      <c r="B68" s="451"/>
      <c r="C68" s="451"/>
      <c r="D68" s="451"/>
      <c r="E68" s="451"/>
      <c r="F68" s="451"/>
      <c r="G68" s="451"/>
      <c r="H68" s="451"/>
      <c r="I68" s="451"/>
    </row>
  </sheetData>
  <mergeCells count="68">
    <mergeCell ref="B1:G1"/>
    <mergeCell ref="B2:G2"/>
    <mergeCell ref="B5:I5"/>
    <mergeCell ref="B6:I6"/>
    <mergeCell ref="B7:I7"/>
    <mergeCell ref="B8:I8"/>
    <mergeCell ref="B4:I4"/>
    <mergeCell ref="B3:I3"/>
    <mergeCell ref="B17:I17"/>
    <mergeCell ref="B16:I16"/>
    <mergeCell ref="B15:I15"/>
    <mergeCell ref="B14:I14"/>
    <mergeCell ref="B9:I9"/>
    <mergeCell ref="B10:I10"/>
    <mergeCell ref="B12:I12"/>
    <mergeCell ref="B11:I11"/>
    <mergeCell ref="B13:I13"/>
    <mergeCell ref="B18:I18"/>
    <mergeCell ref="B19:I19"/>
    <mergeCell ref="B20:I20"/>
    <mergeCell ref="B21:I21"/>
    <mergeCell ref="B22:I22"/>
    <mergeCell ref="B23:I23"/>
    <mergeCell ref="B24:I24"/>
    <mergeCell ref="B25:I25"/>
    <mergeCell ref="B30:I30"/>
    <mergeCell ref="B31:I31"/>
    <mergeCell ref="B26:I26"/>
    <mergeCell ref="B32:I32"/>
    <mergeCell ref="B33:I33"/>
    <mergeCell ref="B29:I29"/>
    <mergeCell ref="B28:I28"/>
    <mergeCell ref="B27:I27"/>
    <mergeCell ref="B41:I41"/>
    <mergeCell ref="B40:I40"/>
    <mergeCell ref="B39:I39"/>
    <mergeCell ref="B38:I38"/>
    <mergeCell ref="B34:I34"/>
    <mergeCell ref="B35:I35"/>
    <mergeCell ref="B36:I36"/>
    <mergeCell ref="B37:I37"/>
    <mergeCell ref="B42:I42"/>
    <mergeCell ref="B43:I43"/>
    <mergeCell ref="B44:I44"/>
    <mergeCell ref="B45:I45"/>
    <mergeCell ref="B46:I46"/>
    <mergeCell ref="B47:I47"/>
    <mergeCell ref="B48:I48"/>
    <mergeCell ref="B49:I49"/>
    <mergeCell ref="B54:I54"/>
    <mergeCell ref="B55:I55"/>
    <mergeCell ref="B50:I50"/>
    <mergeCell ref="B56:I56"/>
    <mergeCell ref="B57:I57"/>
    <mergeCell ref="B53:I53"/>
    <mergeCell ref="B52:I52"/>
    <mergeCell ref="B51:I51"/>
    <mergeCell ref="B63:I63"/>
    <mergeCell ref="B62:I62"/>
    <mergeCell ref="B58:I58"/>
    <mergeCell ref="B59:I59"/>
    <mergeCell ref="B60:I60"/>
    <mergeCell ref="B61:I61"/>
    <mergeCell ref="B66:I66"/>
    <mergeCell ref="B67:I67"/>
    <mergeCell ref="B68:I68"/>
    <mergeCell ref="B65:I65"/>
    <mergeCell ref="B64:I64"/>
  </mergeCells>
  <pageMargins left="0.75" right="0.75" top="1" bottom="1" header="0.5" footer="0.5"/>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C48"/>
  <sheetViews>
    <sheetView showGridLines="0" showRuler="0" view="pageBreakPreview" topLeftCell="A13" zoomScaleNormal="100" zoomScaleSheetLayoutView="100" workbookViewId="0"/>
  </sheetViews>
  <sheetFormatPr defaultColWidth="13.7109375" defaultRowHeight="12.75" x14ac:dyDescent="0.2"/>
  <cols>
    <col min="1" max="1" width="3.28515625" customWidth="1"/>
    <col min="2" max="2" width="159.42578125" customWidth="1"/>
    <col min="3" max="3" width="7.85546875" customWidth="1"/>
  </cols>
  <sheetData>
    <row r="1" spans="2:3" ht="15" customHeight="1" x14ac:dyDescent="0.25">
      <c r="B1" s="450" t="s">
        <v>9</v>
      </c>
      <c r="C1" s="451"/>
    </row>
    <row r="2" spans="2:3" ht="15" customHeight="1" x14ac:dyDescent="0.25">
      <c r="B2" s="450" t="s">
        <v>3</v>
      </c>
      <c r="C2" s="451"/>
    </row>
    <row r="3" spans="2:3" ht="15" customHeight="1" x14ac:dyDescent="0.25">
      <c r="B3" s="452">
        <v>44469</v>
      </c>
      <c r="C3" s="451"/>
    </row>
    <row r="4" spans="2:3" ht="15" customHeight="1" x14ac:dyDescent="0.25">
      <c r="B4" s="450" t="s">
        <v>10</v>
      </c>
      <c r="C4" s="451"/>
    </row>
    <row r="5" spans="2:3" ht="15" customHeight="1" x14ac:dyDescent="0.25">
      <c r="C5" s="5" t="s">
        <v>11</v>
      </c>
    </row>
    <row r="6" spans="2:3" ht="15" customHeight="1" x14ac:dyDescent="0.2"/>
    <row r="7" spans="2:3" ht="15" customHeight="1" x14ac:dyDescent="0.2"/>
    <row r="8" spans="2:3" ht="15" customHeight="1" x14ac:dyDescent="0.25">
      <c r="B8" s="5" t="s">
        <v>12</v>
      </c>
    </row>
    <row r="9" spans="2:3" ht="15" customHeight="1" x14ac:dyDescent="0.25">
      <c r="B9" s="6" t="s">
        <v>13</v>
      </c>
      <c r="C9" s="496" t="s">
        <v>14</v>
      </c>
    </row>
    <row r="10" spans="2:3" ht="15" customHeight="1" x14ac:dyDescent="0.25">
      <c r="B10" s="6" t="s">
        <v>15</v>
      </c>
      <c r="C10" s="496" t="s">
        <v>14</v>
      </c>
    </row>
    <row r="11" spans="2:3" ht="15" customHeight="1" x14ac:dyDescent="0.25">
      <c r="B11" s="6" t="s">
        <v>17</v>
      </c>
      <c r="C11" s="496" t="s">
        <v>16</v>
      </c>
    </row>
    <row r="12" spans="2:3" ht="15" customHeight="1" x14ac:dyDescent="0.25">
      <c r="B12" s="6" t="s">
        <v>19</v>
      </c>
      <c r="C12" s="496" t="s">
        <v>16</v>
      </c>
    </row>
    <row r="13" spans="2:3" ht="15" customHeight="1" x14ac:dyDescent="0.25">
      <c r="B13" s="6" t="s">
        <v>20</v>
      </c>
      <c r="C13" s="496" t="s">
        <v>18</v>
      </c>
    </row>
    <row r="14" spans="2:3" ht="15" customHeight="1" x14ac:dyDescent="0.25">
      <c r="B14" s="6" t="s">
        <v>22</v>
      </c>
      <c r="C14" s="496" t="s">
        <v>21</v>
      </c>
    </row>
    <row r="15" spans="2:3" ht="15" customHeight="1" x14ac:dyDescent="0.25">
      <c r="B15" s="6" t="s">
        <v>24</v>
      </c>
      <c r="C15" s="496" t="s">
        <v>21</v>
      </c>
    </row>
    <row r="16" spans="2:3" ht="15" customHeight="1" x14ac:dyDescent="0.25">
      <c r="B16" s="6" t="s">
        <v>25</v>
      </c>
      <c r="C16" s="496" t="s">
        <v>23</v>
      </c>
    </row>
    <row r="17" spans="2:3" ht="15" customHeight="1" x14ac:dyDescent="0.25">
      <c r="B17" s="6" t="s">
        <v>26</v>
      </c>
      <c r="C17" s="284">
        <v>6</v>
      </c>
    </row>
    <row r="18" spans="2:3" ht="15" customHeight="1" x14ac:dyDescent="0.25">
      <c r="B18" s="6" t="s">
        <v>27</v>
      </c>
      <c r="C18" s="496" t="s">
        <v>370</v>
      </c>
    </row>
    <row r="19" spans="2:3" ht="15" customHeight="1" x14ac:dyDescent="0.25">
      <c r="B19" s="6" t="s">
        <v>28</v>
      </c>
      <c r="C19" s="496" t="s">
        <v>370</v>
      </c>
    </row>
    <row r="20" spans="2:3" ht="15" customHeight="1" x14ac:dyDescent="0.2"/>
    <row r="21" spans="2:3" ht="15" customHeight="1" x14ac:dyDescent="0.25">
      <c r="B21" s="5" t="s">
        <v>29</v>
      </c>
      <c r="C21" s="441"/>
    </row>
    <row r="22" spans="2:3" ht="15" customHeight="1" x14ac:dyDescent="0.25">
      <c r="B22" s="6" t="s">
        <v>30</v>
      </c>
      <c r="C22" s="496" t="s">
        <v>371</v>
      </c>
    </row>
    <row r="23" spans="2:3" ht="15" customHeight="1" x14ac:dyDescent="0.25">
      <c r="B23" s="6" t="s">
        <v>31</v>
      </c>
      <c r="C23" s="284">
        <v>9</v>
      </c>
    </row>
    <row r="24" spans="2:3" ht="15" customHeight="1" x14ac:dyDescent="0.25">
      <c r="B24" s="6" t="s">
        <v>32</v>
      </c>
      <c r="C24" s="284">
        <v>9</v>
      </c>
    </row>
    <row r="25" spans="2:3" ht="15" customHeight="1" x14ac:dyDescent="0.25">
      <c r="C25" s="284"/>
    </row>
    <row r="26" spans="2:3" ht="15" customHeight="1" x14ac:dyDescent="0.25">
      <c r="B26" s="5" t="s">
        <v>33</v>
      </c>
      <c r="C26" s="441"/>
    </row>
    <row r="27" spans="2:3" ht="15" customHeight="1" x14ac:dyDescent="0.25">
      <c r="B27" s="6" t="s">
        <v>34</v>
      </c>
      <c r="C27" s="284">
        <v>10</v>
      </c>
    </row>
    <row r="28" spans="2:3" ht="15" customHeight="1" x14ac:dyDescent="0.25">
      <c r="B28" s="6" t="s">
        <v>35</v>
      </c>
      <c r="C28" s="284">
        <v>11</v>
      </c>
    </row>
    <row r="29" spans="2:3" ht="19.149999999999999" customHeight="1" x14ac:dyDescent="0.25">
      <c r="B29" s="6" t="s">
        <v>36</v>
      </c>
      <c r="C29" s="284">
        <v>12</v>
      </c>
    </row>
    <row r="30" spans="2:3" ht="15" customHeight="1" x14ac:dyDescent="0.25">
      <c r="C30" s="284"/>
    </row>
    <row r="31" spans="2:3" ht="15" customHeight="1" x14ac:dyDescent="0.25">
      <c r="B31" s="5" t="s">
        <v>37</v>
      </c>
      <c r="C31" s="285"/>
    </row>
    <row r="32" spans="2:3" ht="15" customHeight="1" x14ac:dyDescent="0.25">
      <c r="B32" s="6" t="s">
        <v>38</v>
      </c>
      <c r="C32" s="284">
        <v>12</v>
      </c>
    </row>
    <row r="33" spans="2:3" ht="15" customHeight="1" x14ac:dyDescent="0.25">
      <c r="C33" s="284"/>
    </row>
    <row r="34" spans="2:3" ht="15" customHeight="1" x14ac:dyDescent="0.25">
      <c r="B34" s="5" t="s">
        <v>351</v>
      </c>
      <c r="C34" s="284">
        <v>13</v>
      </c>
    </row>
    <row r="35" spans="2:3" ht="15" customHeight="1" x14ac:dyDescent="0.25">
      <c r="C35" s="497"/>
    </row>
    <row r="36" spans="2:3" ht="15" customHeight="1" x14ac:dyDescent="0.2"/>
    <row r="37" spans="2:3" ht="15" customHeight="1" x14ac:dyDescent="0.2"/>
    <row r="38" spans="2:3" ht="15" customHeight="1" x14ac:dyDescent="0.2"/>
    <row r="39" spans="2:3" ht="15" customHeight="1" x14ac:dyDescent="0.2"/>
    <row r="40" spans="2:3" ht="15" customHeight="1" x14ac:dyDescent="0.2"/>
    <row r="41" spans="2:3" ht="15" customHeight="1" x14ac:dyDescent="0.2"/>
    <row r="42" spans="2:3" ht="15" customHeight="1" x14ac:dyDescent="0.2"/>
    <row r="43" spans="2:3" ht="15" customHeight="1" x14ac:dyDescent="0.2"/>
    <row r="44" spans="2:3" ht="15" customHeight="1" x14ac:dyDescent="0.2"/>
    <row r="45" spans="2:3" ht="15" customHeight="1" x14ac:dyDescent="0.2"/>
    <row r="46" spans="2:3" ht="15" customHeight="1" x14ac:dyDescent="0.2"/>
    <row r="47" spans="2:3" ht="15" customHeight="1" x14ac:dyDescent="0.2"/>
    <row r="48" spans="2:3" ht="15" customHeight="1" x14ac:dyDescent="0.2"/>
  </sheetData>
  <mergeCells count="4">
    <mergeCell ref="B2:C2"/>
    <mergeCell ref="B1:C1"/>
    <mergeCell ref="B4:C4"/>
    <mergeCell ref="B3:C3"/>
  </mergeCells>
  <pageMargins left="0.75" right="0.75" top="1" bottom="1" header="0.5" footer="0.5"/>
  <pageSetup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B1:Z91"/>
  <sheetViews>
    <sheetView showGridLines="0" showRuler="0" view="pageBreakPreview" zoomScaleNormal="100" zoomScaleSheetLayoutView="100" workbookViewId="0"/>
  </sheetViews>
  <sheetFormatPr defaultColWidth="13.7109375" defaultRowHeight="12.75" x14ac:dyDescent="0.2"/>
  <cols>
    <col min="1" max="1" width="4" customWidth="1"/>
    <col min="2" max="2" width="72.7109375" customWidth="1"/>
    <col min="3" max="3" width="15.5703125" bestFit="1" customWidth="1"/>
    <col min="4" max="4" width="0" hidden="1" customWidth="1"/>
    <col min="5" max="5" width="15.5703125" bestFit="1" customWidth="1"/>
    <col min="6" max="6" width="0" hidden="1" customWidth="1"/>
    <col min="7" max="7" width="12.140625" bestFit="1" customWidth="1"/>
    <col min="8" max="8" width="0" hidden="1" customWidth="1"/>
    <col min="9" max="9" width="15" bestFit="1" customWidth="1"/>
    <col min="10" max="10" width="0" hidden="1" customWidth="1"/>
    <col min="11" max="11" width="15.5703125" bestFit="1" customWidth="1"/>
    <col min="12" max="13" width="0" hidden="1" customWidth="1"/>
    <col min="14" max="14" width="15.5703125" bestFit="1" customWidth="1"/>
    <col min="15" max="16" width="0" hidden="1" customWidth="1"/>
    <col min="17" max="17" width="15.5703125" bestFit="1" customWidth="1"/>
    <col min="18" max="19" width="0" hidden="1" customWidth="1"/>
    <col min="20" max="20" width="11.85546875" hidden="1" customWidth="1"/>
    <col min="21" max="21" width="0" hidden="1" customWidth="1"/>
    <col min="22" max="22" width="11.7109375" hidden="1" customWidth="1"/>
    <col min="23" max="23" width="12" hidden="1" customWidth="1"/>
    <col min="24" max="24" width="0" hidden="1" customWidth="1"/>
    <col min="25" max="25" width="11.85546875" hidden="1" customWidth="1"/>
  </cols>
  <sheetData>
    <row r="1" spans="2:26" ht="15" customHeight="1" x14ac:dyDescent="0.2">
      <c r="B1" s="460" t="s">
        <v>9</v>
      </c>
      <c r="C1" s="451"/>
      <c r="D1" s="451"/>
      <c r="E1" s="451"/>
      <c r="F1" s="451"/>
      <c r="G1" s="451"/>
      <c r="H1" s="451"/>
      <c r="I1" s="451"/>
      <c r="J1" s="451"/>
      <c r="K1" s="451"/>
      <c r="L1" s="451"/>
      <c r="M1" s="451"/>
      <c r="N1" s="451"/>
      <c r="O1" s="451"/>
      <c r="P1" s="451"/>
      <c r="Q1" s="451"/>
      <c r="R1" s="451"/>
      <c r="S1" s="451"/>
      <c r="T1" s="451"/>
      <c r="U1" s="451"/>
      <c r="V1" s="451"/>
      <c r="W1" s="451"/>
      <c r="X1" s="451"/>
      <c r="Y1" s="451"/>
    </row>
    <row r="2" spans="2:26" ht="15" customHeight="1" x14ac:dyDescent="0.2">
      <c r="B2" s="7" t="s">
        <v>39</v>
      </c>
    </row>
    <row r="3" spans="2:26" ht="15" customHeight="1" x14ac:dyDescent="0.2">
      <c r="B3" s="458">
        <v>44469</v>
      </c>
      <c r="C3" s="458"/>
    </row>
    <row r="4" spans="2:26" ht="15" customHeight="1" x14ac:dyDescent="0.2">
      <c r="B4" s="7" t="s">
        <v>10</v>
      </c>
    </row>
    <row r="5" spans="2:26" ht="15" customHeight="1" x14ac:dyDescent="0.2">
      <c r="B5" s="461" t="s">
        <v>13</v>
      </c>
      <c r="C5" s="451"/>
      <c r="D5" s="451"/>
      <c r="E5" s="451"/>
      <c r="F5" s="451"/>
      <c r="G5" s="451"/>
      <c r="H5" s="451"/>
      <c r="I5" s="451"/>
      <c r="J5" s="451"/>
      <c r="K5" s="451"/>
      <c r="L5" s="451"/>
      <c r="M5" s="451"/>
      <c r="N5" s="451"/>
      <c r="O5" s="451"/>
      <c r="P5" s="451"/>
      <c r="Q5" s="451"/>
      <c r="R5" s="451"/>
      <c r="S5" s="451"/>
      <c r="T5" s="451"/>
      <c r="U5" s="451"/>
      <c r="V5" s="451"/>
      <c r="W5" s="451"/>
      <c r="X5" s="451"/>
      <c r="Y5" s="451"/>
    </row>
    <row r="6" spans="2:26" ht="15" customHeight="1" x14ac:dyDescent="0.2"/>
    <row r="7" spans="2:26" ht="18.75" customHeight="1" x14ac:dyDescent="0.2">
      <c r="B7" s="292"/>
      <c r="C7" s="293"/>
      <c r="D7" s="294"/>
      <c r="E7" s="459" t="s">
        <v>40</v>
      </c>
      <c r="F7" s="459"/>
      <c r="G7" s="459"/>
      <c r="H7" s="459"/>
      <c r="I7" s="459"/>
      <c r="J7" s="459"/>
      <c r="K7" s="459"/>
      <c r="L7" s="459"/>
      <c r="M7" s="459"/>
      <c r="N7" s="459"/>
      <c r="O7" s="295"/>
      <c r="P7" s="296"/>
      <c r="Q7" s="297" t="s">
        <v>41</v>
      </c>
      <c r="R7" s="59"/>
      <c r="T7" s="9" t="s">
        <v>42</v>
      </c>
      <c r="U7" s="59"/>
      <c r="V7" s="9"/>
      <c r="W7" s="462" t="s">
        <v>43</v>
      </c>
      <c r="X7" s="462"/>
      <c r="Y7" s="463"/>
      <c r="Z7" s="63"/>
    </row>
    <row r="8" spans="2:26" ht="22.5" customHeight="1" x14ac:dyDescent="0.2">
      <c r="B8" s="298"/>
      <c r="C8" s="269"/>
      <c r="D8" s="11"/>
      <c r="E8" s="10">
        <v>44469</v>
      </c>
      <c r="F8" s="64"/>
      <c r="G8" s="10">
        <v>44377</v>
      </c>
      <c r="H8" s="64"/>
      <c r="I8" s="10">
        <v>44286</v>
      </c>
      <c r="J8" s="269"/>
      <c r="K8" s="10">
        <v>44196</v>
      </c>
      <c r="L8" s="269"/>
      <c r="M8" s="65"/>
      <c r="N8" s="10">
        <v>44104</v>
      </c>
      <c r="O8" s="269"/>
      <c r="P8" s="65"/>
      <c r="Q8" s="270">
        <v>44104</v>
      </c>
      <c r="T8" s="10">
        <v>44561</v>
      </c>
      <c r="V8" s="11">
        <v>43646</v>
      </c>
      <c r="W8" s="11">
        <v>43982</v>
      </c>
      <c r="X8" s="66"/>
      <c r="Y8" s="12">
        <v>43646</v>
      </c>
      <c r="Z8" s="63"/>
    </row>
    <row r="9" spans="2:26" ht="7.5" customHeight="1" x14ac:dyDescent="0.2">
      <c r="B9" s="298"/>
      <c r="C9" s="269"/>
      <c r="D9" s="59"/>
      <c r="E9" s="9"/>
      <c r="F9" s="59"/>
      <c r="G9" s="59"/>
      <c r="H9" s="59"/>
      <c r="I9" s="59"/>
      <c r="J9" s="269"/>
      <c r="K9" s="59"/>
      <c r="L9" s="269"/>
      <c r="M9" s="67"/>
      <c r="N9" s="59"/>
      <c r="O9" s="269"/>
      <c r="P9" s="67"/>
      <c r="Q9" s="299"/>
      <c r="T9" s="9"/>
      <c r="Z9" s="63"/>
    </row>
    <row r="10" spans="2:26" ht="15" customHeight="1" x14ac:dyDescent="0.2">
      <c r="B10" s="268" t="s">
        <v>44</v>
      </c>
      <c r="C10" s="269"/>
      <c r="D10" s="286"/>
      <c r="E10" s="68"/>
      <c r="F10" s="269"/>
      <c r="G10" s="269"/>
      <c r="H10" s="269"/>
      <c r="I10" s="269"/>
      <c r="J10" s="269"/>
      <c r="K10" s="269"/>
      <c r="L10" s="269"/>
      <c r="M10" s="63"/>
      <c r="N10" s="269"/>
      <c r="O10" s="269"/>
      <c r="P10" s="63"/>
      <c r="Q10" s="300"/>
      <c r="T10" s="68"/>
      <c r="U10" s="63"/>
      <c r="Z10" s="63"/>
    </row>
    <row r="11" spans="2:26" ht="15" customHeight="1" x14ac:dyDescent="0.2">
      <c r="B11" s="301" t="s">
        <v>45</v>
      </c>
      <c r="C11" s="269"/>
      <c r="D11" s="287"/>
      <c r="E11" s="13">
        <v>373000000</v>
      </c>
      <c r="F11" s="287"/>
      <c r="G11" s="302">
        <v>82000000</v>
      </c>
      <c r="H11" s="290"/>
      <c r="I11" s="302">
        <v>289000000</v>
      </c>
      <c r="J11" s="287"/>
      <c r="K11" s="303">
        <v>137000000</v>
      </c>
      <c r="L11" s="72"/>
      <c r="M11" s="69"/>
      <c r="N11" s="303">
        <v>38000000</v>
      </c>
      <c r="O11" s="73"/>
      <c r="P11" s="69"/>
      <c r="Q11" s="304">
        <v>744000000</v>
      </c>
      <c r="R11" s="70"/>
      <c r="S11" s="72"/>
      <c r="T11" s="15">
        <v>744000000</v>
      </c>
      <c r="U11" s="74"/>
      <c r="V11" s="16">
        <v>38000000</v>
      </c>
      <c r="W11" s="17" t="s">
        <v>46</v>
      </c>
      <c r="X11" s="75"/>
      <c r="Y11" s="18">
        <v>217000000</v>
      </c>
      <c r="Z11" s="63"/>
    </row>
    <row r="12" spans="2:26" ht="15" customHeight="1" x14ac:dyDescent="0.2">
      <c r="B12" s="305"/>
      <c r="C12" s="269"/>
      <c r="D12" s="288"/>
      <c r="E12" s="76"/>
      <c r="F12" s="269"/>
      <c r="G12" s="269"/>
      <c r="H12" s="269"/>
      <c r="I12" s="269"/>
      <c r="J12" s="269"/>
      <c r="K12" s="269"/>
      <c r="L12" s="269"/>
      <c r="M12" s="77"/>
      <c r="N12" s="269"/>
      <c r="O12" s="269"/>
      <c r="P12" s="77"/>
      <c r="Q12" s="306"/>
      <c r="T12" s="76"/>
      <c r="U12" s="77"/>
      <c r="W12" s="77"/>
      <c r="Y12" s="76"/>
      <c r="Z12" s="63"/>
    </row>
    <row r="13" spans="2:26" ht="15" customHeight="1" x14ac:dyDescent="0.2">
      <c r="B13" s="301" t="s">
        <v>47</v>
      </c>
      <c r="C13" s="269"/>
      <c r="D13" s="287"/>
      <c r="E13" s="19">
        <v>101000000</v>
      </c>
      <c r="F13" s="287"/>
      <c r="G13" s="283">
        <v>92000000</v>
      </c>
      <c r="H13" s="290"/>
      <c r="I13" s="283">
        <v>78000000</v>
      </c>
      <c r="J13" s="287"/>
      <c r="K13" s="283">
        <v>128000000</v>
      </c>
      <c r="L13" s="72"/>
      <c r="M13" s="69"/>
      <c r="N13" s="283">
        <v>74000000</v>
      </c>
      <c r="O13" s="73"/>
      <c r="P13" s="69"/>
      <c r="Q13" s="307">
        <v>271000000</v>
      </c>
      <c r="R13" s="70"/>
      <c r="S13" s="72"/>
      <c r="T13" s="19">
        <v>271000000</v>
      </c>
      <c r="U13" s="74"/>
      <c r="V13" s="21">
        <v>65000000</v>
      </c>
      <c r="W13" s="163" t="s">
        <v>46</v>
      </c>
      <c r="X13" s="73"/>
      <c r="Y13" s="22">
        <v>0.91975210896069903</v>
      </c>
      <c r="Z13" s="63"/>
    </row>
    <row r="14" spans="2:26" ht="15" hidden="1" customHeight="1" x14ac:dyDescent="0.2">
      <c r="B14" s="305" t="s">
        <v>48</v>
      </c>
      <c r="C14" s="269"/>
      <c r="D14" s="289"/>
      <c r="E14" s="78"/>
      <c r="F14" s="269"/>
      <c r="G14" s="269"/>
      <c r="H14" s="269"/>
      <c r="I14" s="269"/>
      <c r="J14" s="269"/>
      <c r="K14" s="269"/>
      <c r="L14" s="269"/>
      <c r="M14" s="79"/>
      <c r="N14" s="269"/>
      <c r="O14" s="269"/>
      <c r="P14" s="79"/>
      <c r="Q14" s="308"/>
      <c r="T14" s="78"/>
      <c r="U14" s="77"/>
      <c r="W14" s="84" t="s">
        <v>46</v>
      </c>
      <c r="Y14" s="24">
        <v>0.672654527448869</v>
      </c>
      <c r="Z14" s="63"/>
    </row>
    <row r="15" spans="2:26" ht="15" customHeight="1" x14ac:dyDescent="0.2">
      <c r="B15" s="268"/>
      <c r="C15" s="269"/>
      <c r="D15" s="288"/>
      <c r="E15" s="76"/>
      <c r="F15" s="269"/>
      <c r="G15" s="269"/>
      <c r="H15" s="269"/>
      <c r="I15" s="269"/>
      <c r="J15" s="269"/>
      <c r="K15" s="269"/>
      <c r="L15" s="269"/>
      <c r="M15" s="77"/>
      <c r="N15" s="269"/>
      <c r="O15" s="269"/>
      <c r="P15" s="77"/>
      <c r="Q15" s="306"/>
      <c r="T15" s="76"/>
      <c r="U15" s="77"/>
      <c r="W15" s="77"/>
      <c r="Y15" s="76"/>
      <c r="Z15" s="63"/>
    </row>
    <row r="16" spans="2:26" ht="15" customHeight="1" x14ac:dyDescent="0.2">
      <c r="B16" s="309" t="s">
        <v>49</v>
      </c>
      <c r="C16" s="269"/>
      <c r="D16" s="290"/>
      <c r="E16" s="80"/>
      <c r="F16" s="290"/>
      <c r="G16" s="290"/>
      <c r="H16" s="290"/>
      <c r="I16" s="290"/>
      <c r="J16" s="290"/>
      <c r="K16" s="290"/>
      <c r="L16" s="73"/>
      <c r="M16" s="74"/>
      <c r="N16" s="290"/>
      <c r="O16" s="73"/>
      <c r="P16" s="74"/>
      <c r="Q16" s="310"/>
      <c r="R16" s="71"/>
      <c r="S16" s="73"/>
      <c r="T16" s="80"/>
      <c r="U16" s="74"/>
      <c r="V16" s="73"/>
      <c r="W16" s="74"/>
      <c r="X16" s="73"/>
      <c r="Y16" s="80"/>
      <c r="Z16" s="63"/>
    </row>
    <row r="17" spans="2:26" ht="15" hidden="1" customHeight="1" x14ac:dyDescent="0.2">
      <c r="B17" s="305"/>
      <c r="C17" s="269"/>
      <c r="D17" s="289"/>
      <c r="E17" s="78"/>
      <c r="F17" s="269"/>
      <c r="G17" s="269"/>
      <c r="H17" s="269"/>
      <c r="I17" s="269"/>
      <c r="J17" s="269"/>
      <c r="K17" s="269"/>
      <c r="L17" s="269"/>
      <c r="M17" s="79"/>
      <c r="N17" s="269"/>
      <c r="O17" s="269"/>
      <c r="P17" s="79"/>
      <c r="Q17" s="308"/>
      <c r="T17" s="78"/>
      <c r="U17" s="81"/>
      <c r="W17" s="79"/>
      <c r="Y17" s="78"/>
      <c r="Z17" s="63"/>
    </row>
    <row r="18" spans="2:26" ht="15" customHeight="1" x14ac:dyDescent="0.2">
      <c r="B18" s="305"/>
      <c r="C18" s="269"/>
      <c r="D18" s="289"/>
      <c r="E18" s="78"/>
      <c r="F18" s="269"/>
      <c r="G18" s="269"/>
      <c r="H18" s="269"/>
      <c r="I18" s="269"/>
      <c r="J18" s="269"/>
      <c r="K18" s="269"/>
      <c r="L18" s="269"/>
      <c r="M18" s="79"/>
      <c r="N18" s="269"/>
      <c r="O18" s="269"/>
      <c r="P18" s="79"/>
      <c r="Q18" s="308"/>
      <c r="T18" s="78"/>
      <c r="U18" s="81"/>
      <c r="W18" s="79"/>
      <c r="Y18" s="78"/>
      <c r="Z18" s="63"/>
    </row>
    <row r="19" spans="2:26" ht="15" hidden="1" customHeight="1" x14ac:dyDescent="0.2">
      <c r="B19" s="305" t="s">
        <v>50</v>
      </c>
      <c r="C19" s="269"/>
      <c r="D19" s="289"/>
      <c r="E19" s="25">
        <v>0.33800000000000002</v>
      </c>
      <c r="F19" s="269"/>
      <c r="G19" s="311">
        <v>0</v>
      </c>
      <c r="H19" s="269"/>
      <c r="I19" s="311">
        <v>0.29399999999999998</v>
      </c>
      <c r="J19" s="269"/>
      <c r="K19" s="311">
        <v>0.14699999999999999</v>
      </c>
      <c r="L19" s="269"/>
      <c r="M19" s="79"/>
      <c r="N19" s="269"/>
      <c r="O19" s="269"/>
      <c r="P19" s="79"/>
      <c r="Q19" s="312">
        <v>4.3999999999999997E-2</v>
      </c>
      <c r="T19" s="78"/>
      <c r="U19" s="81"/>
      <c r="V19" s="26">
        <v>9.6000000000000002E-2</v>
      </c>
      <c r="W19" s="27">
        <v>-0.16200000000000001</v>
      </c>
      <c r="Y19" s="28">
        <v>8.2000000000000003E-2</v>
      </c>
      <c r="Z19" s="63"/>
    </row>
    <row r="20" spans="2:26" ht="15" hidden="1" customHeight="1" x14ac:dyDescent="0.2">
      <c r="B20" s="301"/>
      <c r="C20" s="269"/>
      <c r="D20" s="287"/>
      <c r="E20" s="82"/>
      <c r="F20" s="287"/>
      <c r="G20" s="287"/>
      <c r="H20" s="290"/>
      <c r="I20" s="287"/>
      <c r="J20" s="287"/>
      <c r="K20" s="287"/>
      <c r="L20" s="72"/>
      <c r="M20" s="69"/>
      <c r="N20" s="287"/>
      <c r="O20" s="72"/>
      <c r="P20" s="69"/>
      <c r="Q20" s="313"/>
      <c r="R20" s="70"/>
      <c r="S20" s="72"/>
      <c r="T20" s="82"/>
      <c r="U20" s="83"/>
      <c r="V20" s="72"/>
      <c r="W20" s="29">
        <v>0.16300000000000001</v>
      </c>
      <c r="X20" s="73"/>
      <c r="Y20" s="30">
        <v>0.183</v>
      </c>
      <c r="Z20" s="63"/>
    </row>
    <row r="21" spans="2:26" ht="15" hidden="1" customHeight="1" x14ac:dyDescent="0.2">
      <c r="B21" s="305" t="s">
        <v>51</v>
      </c>
      <c r="C21" s="269"/>
      <c r="D21" s="291"/>
      <c r="E21" s="31">
        <v>0.11700000000000001</v>
      </c>
      <c r="F21" s="269"/>
      <c r="G21" s="314">
        <v>0</v>
      </c>
      <c r="H21" s="269"/>
      <c r="I21" s="314">
        <v>0.10299999999999999</v>
      </c>
      <c r="J21" s="269"/>
      <c r="K21" s="314">
        <v>0.182</v>
      </c>
      <c r="L21" s="269"/>
      <c r="M21" s="84"/>
      <c r="N21" s="269"/>
      <c r="O21" s="269"/>
      <c r="P21" s="84"/>
      <c r="Q21" s="315">
        <v>0.10299999999999999</v>
      </c>
      <c r="T21" s="85"/>
      <c r="U21" s="84"/>
      <c r="V21" s="32">
        <v>0.182</v>
      </c>
      <c r="W21" s="33">
        <v>0</v>
      </c>
      <c r="Y21" s="34">
        <v>217190000</v>
      </c>
      <c r="Z21" s="63"/>
    </row>
    <row r="22" spans="2:26" ht="15" hidden="1" customHeight="1" x14ac:dyDescent="0.2">
      <c r="B22" s="301"/>
      <c r="C22" s="269"/>
      <c r="D22" s="287"/>
      <c r="E22" s="82"/>
      <c r="F22" s="287"/>
      <c r="G22" s="287"/>
      <c r="H22" s="316"/>
      <c r="I22" s="287"/>
      <c r="J22" s="287"/>
      <c r="K22" s="287"/>
      <c r="L22" s="72"/>
      <c r="M22" s="69"/>
      <c r="N22" s="287"/>
      <c r="O22" s="72"/>
      <c r="P22" s="69"/>
      <c r="Q22" s="313"/>
      <c r="R22" s="70"/>
      <c r="S22" s="72"/>
      <c r="T22" s="82"/>
      <c r="U22" s="83"/>
      <c r="V22" s="72"/>
      <c r="W22" s="35">
        <v>8.16</v>
      </c>
      <c r="X22" s="73"/>
      <c r="Y22" s="36">
        <v>8.6300000000000008</v>
      </c>
      <c r="Z22" s="63"/>
    </row>
    <row r="23" spans="2:26" ht="15" customHeight="1" x14ac:dyDescent="0.2">
      <c r="B23" s="305" t="s">
        <v>52</v>
      </c>
      <c r="C23" s="269"/>
      <c r="D23" s="289"/>
      <c r="E23" s="37">
        <v>32692000000</v>
      </c>
      <c r="F23" s="269"/>
      <c r="G23" s="273">
        <v>30423000000</v>
      </c>
      <c r="H23" s="269"/>
      <c r="I23" s="273">
        <v>29016000000</v>
      </c>
      <c r="J23" s="269"/>
      <c r="K23" s="273">
        <v>27864000000</v>
      </c>
      <c r="L23" s="269"/>
      <c r="M23" s="79"/>
      <c r="N23" s="273">
        <v>26990000000</v>
      </c>
      <c r="O23" s="269"/>
      <c r="P23" s="79"/>
      <c r="Q23" s="317">
        <v>30706000000</v>
      </c>
      <c r="T23" s="37">
        <v>30706000000</v>
      </c>
      <c r="U23" s="81"/>
      <c r="V23" s="39">
        <v>25519000000</v>
      </c>
      <c r="W23" s="40">
        <v>11.58</v>
      </c>
      <c r="Y23" s="41">
        <v>11.33</v>
      </c>
      <c r="Z23" s="63"/>
    </row>
    <row r="24" spans="2:26" ht="15" customHeight="1" x14ac:dyDescent="0.2">
      <c r="B24" s="305"/>
      <c r="C24" s="269"/>
      <c r="D24" s="289"/>
      <c r="E24" s="78"/>
      <c r="F24" s="269"/>
      <c r="G24" s="269"/>
      <c r="H24" s="269"/>
      <c r="I24" s="269"/>
      <c r="J24" s="269"/>
      <c r="K24" s="269"/>
      <c r="L24" s="269"/>
      <c r="M24" s="86"/>
      <c r="N24" s="269"/>
      <c r="O24" s="269"/>
      <c r="P24" s="86"/>
      <c r="Q24" s="308"/>
      <c r="T24" s="87"/>
      <c r="U24" s="74"/>
      <c r="V24" s="72"/>
      <c r="W24" s="42">
        <v>2.41E-2</v>
      </c>
      <c r="X24" s="73"/>
      <c r="Y24" s="43">
        <v>2.0500000000000001E-2</v>
      </c>
      <c r="Z24" s="63"/>
    </row>
    <row r="25" spans="2:26" ht="15" customHeight="1" x14ac:dyDescent="0.2">
      <c r="B25" s="318" t="s">
        <v>53</v>
      </c>
      <c r="C25" s="281"/>
      <c r="D25" s="319"/>
      <c r="E25" s="320">
        <v>2.8500000000000001E-2</v>
      </c>
      <c r="F25" s="281"/>
      <c r="G25" s="321">
        <v>2.9499999999999998E-2</v>
      </c>
      <c r="H25" s="281"/>
      <c r="I25" s="322">
        <v>2.5499999999999998E-2</v>
      </c>
      <c r="J25" s="281"/>
      <c r="K25" s="322">
        <v>2.5499999999999998E-2</v>
      </c>
      <c r="L25" s="281"/>
      <c r="M25" s="279"/>
      <c r="N25" s="322">
        <v>2.6200000000000001E-2</v>
      </c>
      <c r="O25" s="281"/>
      <c r="P25" s="279"/>
      <c r="Q25" s="323">
        <v>2.7799999999999998E-2</v>
      </c>
      <c r="T25" s="44">
        <v>2.7799999999999998E-2</v>
      </c>
      <c r="U25" s="88"/>
      <c r="V25" s="45">
        <v>2.2599999999999999E-2</v>
      </c>
      <c r="W25" s="77"/>
      <c r="Y25" s="76"/>
      <c r="Z25" s="63"/>
    </row>
    <row r="26" spans="2:26" ht="15" customHeight="1" x14ac:dyDescent="0.2">
      <c r="B26" s="456" t="s">
        <v>54</v>
      </c>
      <c r="C26" s="456"/>
      <c r="D26" s="456"/>
      <c r="E26" s="456"/>
      <c r="F26" s="456"/>
      <c r="G26" s="456"/>
      <c r="H26" s="456"/>
      <c r="I26" s="456"/>
      <c r="J26" s="456"/>
      <c r="K26" s="456"/>
      <c r="L26" s="456"/>
      <c r="M26" s="456"/>
      <c r="N26" s="456"/>
      <c r="O26" s="456"/>
      <c r="P26" s="456"/>
      <c r="Q26" s="456"/>
      <c r="R26" s="456"/>
      <c r="S26" s="456"/>
      <c r="T26" s="456"/>
      <c r="U26" s="456"/>
      <c r="V26" s="456"/>
      <c r="W26" s="456"/>
      <c r="X26" s="456"/>
      <c r="Y26" s="456"/>
    </row>
    <row r="27" spans="2:26" ht="15" customHeight="1" x14ac:dyDescent="0.2">
      <c r="V27" s="71"/>
      <c r="W27" s="71"/>
      <c r="X27" s="71"/>
      <c r="Y27" s="71"/>
    </row>
    <row r="28" spans="2:26" ht="15" customHeight="1" x14ac:dyDescent="0.2">
      <c r="B28" s="464" t="s">
        <v>15</v>
      </c>
      <c r="C28" s="451"/>
      <c r="D28" s="451"/>
      <c r="E28" s="451"/>
      <c r="F28" s="451"/>
      <c r="G28" s="451"/>
      <c r="H28" s="451"/>
      <c r="I28" s="451"/>
      <c r="J28" s="451"/>
      <c r="K28" s="451"/>
      <c r="L28" s="451"/>
      <c r="M28" s="451"/>
      <c r="N28" s="451"/>
      <c r="O28" s="451"/>
      <c r="P28" s="451"/>
      <c r="Q28" s="451"/>
      <c r="R28" s="451"/>
      <c r="S28" s="451"/>
      <c r="T28" s="451"/>
      <c r="V28" s="71"/>
      <c r="W28" s="71"/>
      <c r="X28" s="71"/>
      <c r="Y28" s="71"/>
    </row>
    <row r="29" spans="2:26" ht="15" customHeight="1" x14ac:dyDescent="0.2">
      <c r="B29" s="453" t="s">
        <v>55</v>
      </c>
      <c r="C29" s="451"/>
      <c r="D29" s="451"/>
      <c r="E29" s="451"/>
      <c r="F29" s="451"/>
      <c r="G29" s="451"/>
      <c r="H29" s="451"/>
      <c r="I29" s="451"/>
      <c r="J29" s="451"/>
      <c r="K29" s="451"/>
      <c r="L29" s="451"/>
      <c r="M29" s="451"/>
      <c r="N29" s="451"/>
      <c r="O29" s="451"/>
      <c r="P29" s="451"/>
      <c r="Q29" s="451"/>
      <c r="R29" s="451"/>
      <c r="S29" s="451"/>
      <c r="T29" s="451"/>
      <c r="V29" s="71"/>
      <c r="W29" s="71"/>
      <c r="X29" s="71"/>
      <c r="Y29" s="71"/>
    </row>
    <row r="30" spans="2:26" ht="9.1999999999999993" customHeight="1" x14ac:dyDescent="0.2">
      <c r="V30" s="89"/>
      <c r="W30" s="71"/>
      <c r="X30" s="71"/>
      <c r="Y30" s="71"/>
    </row>
    <row r="31" spans="2:26" ht="15" customHeight="1" x14ac:dyDescent="0.2">
      <c r="B31" s="266"/>
      <c r="C31" s="454" t="s">
        <v>40</v>
      </c>
      <c r="D31" s="454"/>
      <c r="E31" s="454"/>
      <c r="F31" s="454"/>
      <c r="G31" s="454"/>
      <c r="H31" s="454"/>
      <c r="I31" s="454"/>
      <c r="J31" s="454"/>
      <c r="K31" s="454"/>
      <c r="L31" s="267"/>
      <c r="M31" s="267"/>
      <c r="N31" s="498" t="s">
        <v>41</v>
      </c>
      <c r="O31" s="454"/>
      <c r="P31" s="454"/>
      <c r="Q31" s="455"/>
      <c r="R31" s="90"/>
      <c r="S31" s="91"/>
      <c r="T31" s="9"/>
      <c r="U31" s="9"/>
      <c r="V31" s="90"/>
      <c r="W31" s="74"/>
      <c r="X31" s="71"/>
      <c r="Y31" s="71"/>
    </row>
    <row r="32" spans="2:26" ht="22.5" customHeight="1" x14ac:dyDescent="0.2">
      <c r="B32" s="268"/>
      <c r="C32" s="10">
        <v>44469</v>
      </c>
      <c r="D32" s="92"/>
      <c r="E32" s="10">
        <v>44377</v>
      </c>
      <c r="F32" s="92"/>
      <c r="G32" s="10">
        <v>44286</v>
      </c>
      <c r="H32" s="92"/>
      <c r="I32" s="10">
        <v>44196</v>
      </c>
      <c r="J32" s="10"/>
      <c r="K32" s="10">
        <v>44104</v>
      </c>
      <c r="L32" s="269"/>
      <c r="M32" s="269"/>
      <c r="N32" s="375">
        <v>44469</v>
      </c>
      <c r="O32" s="92"/>
      <c r="P32" s="93"/>
      <c r="Q32" s="270">
        <v>44104</v>
      </c>
      <c r="R32" s="94"/>
      <c r="S32" s="95"/>
      <c r="T32" s="96"/>
      <c r="U32" s="97"/>
      <c r="V32" s="98"/>
      <c r="W32" s="74"/>
      <c r="X32" s="71"/>
      <c r="Y32" s="71"/>
    </row>
    <row r="33" spans="2:25" ht="15" customHeight="1" x14ac:dyDescent="0.2">
      <c r="B33" s="268" t="s">
        <v>56</v>
      </c>
      <c r="C33" s="92"/>
      <c r="D33" s="99"/>
      <c r="E33" s="99"/>
      <c r="F33" s="99"/>
      <c r="G33" s="99"/>
      <c r="H33" s="99"/>
      <c r="I33" s="99"/>
      <c r="J33" s="99"/>
      <c r="K33" s="99"/>
      <c r="L33" s="269"/>
      <c r="M33" s="269"/>
      <c r="N33" s="499"/>
      <c r="O33" s="99"/>
      <c r="P33" s="66"/>
      <c r="Q33" s="271"/>
      <c r="S33" s="63"/>
      <c r="W33" s="77"/>
      <c r="Y33" s="77"/>
    </row>
    <row r="34" spans="2:25" ht="15" customHeight="1" x14ac:dyDescent="0.2">
      <c r="B34" s="272" t="s">
        <v>57</v>
      </c>
      <c r="C34" s="47">
        <v>1073000000</v>
      </c>
      <c r="D34" s="79"/>
      <c r="E34" s="273">
        <v>1135000000</v>
      </c>
      <c r="F34" s="269"/>
      <c r="G34" s="273">
        <v>1047000000</v>
      </c>
      <c r="H34" s="269"/>
      <c r="I34" s="273">
        <v>947000000</v>
      </c>
      <c r="J34" s="269"/>
      <c r="K34" s="273">
        <v>815000000</v>
      </c>
      <c r="L34" s="269"/>
      <c r="M34" s="269"/>
      <c r="N34" s="500">
        <v>3255000000</v>
      </c>
      <c r="O34" s="79"/>
      <c r="P34" s="442"/>
      <c r="Q34" s="274">
        <v>2512000000</v>
      </c>
      <c r="S34" s="63"/>
      <c r="V34" s="39">
        <v>767000000</v>
      </c>
      <c r="W34" s="48">
        <v>2820000000</v>
      </c>
      <c r="Y34" s="48">
        <v>2283000000</v>
      </c>
    </row>
    <row r="35" spans="2:25" ht="15" customHeight="1" x14ac:dyDescent="0.2">
      <c r="B35" s="272" t="s">
        <v>58</v>
      </c>
      <c r="C35" s="49">
        <v>458000000</v>
      </c>
      <c r="D35" s="79"/>
      <c r="E35" s="50">
        <v>512000000</v>
      </c>
      <c r="F35" s="269"/>
      <c r="G35" s="50">
        <v>467000000</v>
      </c>
      <c r="H35" s="269"/>
      <c r="I35" s="50">
        <v>362000000</v>
      </c>
      <c r="J35" s="269"/>
      <c r="K35" s="50">
        <v>253000000</v>
      </c>
      <c r="L35" s="269"/>
      <c r="M35" s="269"/>
      <c r="N35" s="414">
        <v>1437000000</v>
      </c>
      <c r="O35" s="79"/>
      <c r="P35" s="442"/>
      <c r="Q35" s="275">
        <v>414000000</v>
      </c>
      <c r="S35" s="63"/>
      <c r="V35" s="39">
        <v>263000000</v>
      </c>
      <c r="W35" s="48">
        <v>776000000</v>
      </c>
      <c r="Y35" s="48">
        <v>758000000</v>
      </c>
    </row>
    <row r="36" spans="2:25" ht="15" customHeight="1" x14ac:dyDescent="0.2">
      <c r="B36" s="272" t="s">
        <v>59</v>
      </c>
      <c r="C36" s="47">
        <f>SUM(C34:C35)</f>
        <v>1531000000</v>
      </c>
      <c r="D36" s="79"/>
      <c r="E36" s="51">
        <f>SUM(E34:E35)</f>
        <v>1647000000</v>
      </c>
      <c r="F36" s="269"/>
      <c r="G36" s="51">
        <f>SUM(G34:G35)</f>
        <v>1514000000</v>
      </c>
      <c r="H36" s="269"/>
      <c r="I36" s="51">
        <f>SUM(I34:I35)</f>
        <v>1309000000</v>
      </c>
      <c r="J36" s="269"/>
      <c r="K36" s="51">
        <f>SUM(K34:K35)</f>
        <v>1068000000</v>
      </c>
      <c r="L36" s="269"/>
      <c r="M36" s="269"/>
      <c r="N36" s="500">
        <v>4692000000</v>
      </c>
      <c r="O36" s="79"/>
      <c r="P36" s="442"/>
      <c r="Q36" s="276">
        <f>SUM(Q34:Q35)</f>
        <v>2926000000</v>
      </c>
      <c r="S36" s="63"/>
      <c r="V36" s="39">
        <v>1122000000</v>
      </c>
      <c r="W36" s="48">
        <v>3893000000</v>
      </c>
      <c r="Y36" s="48">
        <v>3346000000</v>
      </c>
    </row>
    <row r="37" spans="2:25" ht="15" customHeight="1" x14ac:dyDescent="0.2">
      <c r="B37" s="272" t="s">
        <v>60</v>
      </c>
      <c r="C37" s="37">
        <v>24000000</v>
      </c>
      <c r="D37" s="79"/>
      <c r="E37" s="273">
        <v>20000000</v>
      </c>
      <c r="F37" s="269"/>
      <c r="G37" s="273">
        <v>15000000</v>
      </c>
      <c r="H37" s="269"/>
      <c r="I37" s="273">
        <v>13000000</v>
      </c>
      <c r="J37" s="269"/>
      <c r="K37" s="273">
        <v>14000000</v>
      </c>
      <c r="L37" s="269"/>
      <c r="M37" s="269"/>
      <c r="N37" s="501">
        <v>59000000</v>
      </c>
      <c r="O37" s="79"/>
      <c r="P37" s="442"/>
      <c r="Q37" s="274">
        <v>37000000</v>
      </c>
      <c r="S37" s="63"/>
      <c r="V37" s="39">
        <v>10000000</v>
      </c>
      <c r="W37" s="48">
        <v>38000000</v>
      </c>
      <c r="Y37" s="48">
        <v>28000000</v>
      </c>
    </row>
    <row r="38" spans="2:25" ht="15" customHeight="1" x14ac:dyDescent="0.2">
      <c r="B38" s="272" t="s">
        <v>61</v>
      </c>
      <c r="C38" s="37">
        <v>1150000000</v>
      </c>
      <c r="D38" s="79"/>
      <c r="E38" s="273">
        <v>1000000000</v>
      </c>
      <c r="F38" s="269"/>
      <c r="G38" s="273">
        <v>125000000</v>
      </c>
      <c r="H38" s="269"/>
      <c r="I38" s="273">
        <v>100000000</v>
      </c>
      <c r="J38" s="269"/>
      <c r="K38" s="273">
        <v>0</v>
      </c>
      <c r="L38" s="269"/>
      <c r="M38" s="269"/>
      <c r="N38" s="501">
        <v>2275000000</v>
      </c>
      <c r="O38" s="79"/>
      <c r="P38" s="442"/>
      <c r="Q38" s="274">
        <v>100000000</v>
      </c>
      <c r="S38" s="63"/>
      <c r="V38" s="52">
        <v>92000000</v>
      </c>
      <c r="W38" s="53">
        <v>297000000</v>
      </c>
      <c r="Y38" s="53">
        <v>305000000</v>
      </c>
    </row>
    <row r="39" spans="2:25" ht="15" customHeight="1" x14ac:dyDescent="0.2">
      <c r="B39" s="272" t="s">
        <v>352</v>
      </c>
      <c r="C39" s="37">
        <v>371000000</v>
      </c>
      <c r="D39" s="79"/>
      <c r="E39" s="273">
        <v>0</v>
      </c>
      <c r="F39" s="269"/>
      <c r="G39" s="273">
        <v>0</v>
      </c>
      <c r="H39" s="269"/>
      <c r="I39" s="273">
        <v>0</v>
      </c>
      <c r="J39" s="269"/>
      <c r="K39" s="273">
        <v>0</v>
      </c>
      <c r="L39" s="269"/>
      <c r="M39" s="269"/>
      <c r="N39" s="501">
        <v>371000000</v>
      </c>
      <c r="O39" s="79"/>
      <c r="P39" s="442"/>
      <c r="Q39" s="274">
        <v>0</v>
      </c>
      <c r="S39" s="63"/>
      <c r="V39" s="52"/>
      <c r="W39" s="53"/>
      <c r="Y39" s="53"/>
    </row>
    <row r="40" spans="2:25" ht="15" customHeight="1" x14ac:dyDescent="0.2">
      <c r="B40" s="272" t="s">
        <v>62</v>
      </c>
      <c r="C40" s="49">
        <v>0</v>
      </c>
      <c r="D40" s="79"/>
      <c r="E40" s="50">
        <v>0</v>
      </c>
      <c r="F40" s="269"/>
      <c r="G40" s="50">
        <v>0</v>
      </c>
      <c r="H40" s="269"/>
      <c r="I40" s="50">
        <v>37000000</v>
      </c>
      <c r="J40" s="269"/>
      <c r="K40" s="50">
        <v>51000000</v>
      </c>
      <c r="L40" s="269"/>
      <c r="M40" s="269"/>
      <c r="N40" s="414">
        <f t="shared" ref="N40" si="0">SUM(C40:E40)</f>
        <v>0</v>
      </c>
      <c r="O40" s="79"/>
      <c r="P40" s="442"/>
      <c r="Q40" s="275">
        <v>315000000</v>
      </c>
      <c r="S40" s="63"/>
      <c r="V40" s="54">
        <v>104000000</v>
      </c>
      <c r="W40" s="55">
        <v>394000000</v>
      </c>
      <c r="Y40" s="55">
        <v>185000000</v>
      </c>
    </row>
    <row r="41" spans="2:25" ht="15" customHeight="1" x14ac:dyDescent="0.2">
      <c r="B41" s="277" t="s">
        <v>63</v>
      </c>
      <c r="C41" s="278">
        <v>3076000000</v>
      </c>
      <c r="D41" s="279"/>
      <c r="E41" s="280">
        <v>2667000000</v>
      </c>
      <c r="F41" s="281"/>
      <c r="G41" s="280">
        <v>1654000000</v>
      </c>
      <c r="H41" s="281"/>
      <c r="I41" s="280">
        <v>1459000000</v>
      </c>
      <c r="J41" s="281"/>
      <c r="K41" s="280">
        <v>1133000000</v>
      </c>
      <c r="L41" s="281"/>
      <c r="M41" s="281"/>
      <c r="N41" s="502">
        <v>7397000000</v>
      </c>
      <c r="O41" s="279"/>
      <c r="P41" s="281"/>
      <c r="Q41" s="282">
        <v>3378000000</v>
      </c>
      <c r="S41" s="100"/>
      <c r="V41" s="57">
        <v>1236000000</v>
      </c>
      <c r="W41" s="58">
        <v>3931000000</v>
      </c>
      <c r="Y41" s="58">
        <v>3374000000</v>
      </c>
    </row>
    <row r="42" spans="2:25" ht="15" customHeight="1" x14ac:dyDescent="0.2">
      <c r="B42" s="456"/>
      <c r="C42" s="456"/>
      <c r="D42" s="456"/>
      <c r="E42" s="456"/>
      <c r="F42" s="456"/>
      <c r="G42" s="456"/>
      <c r="H42" s="456"/>
      <c r="I42" s="456"/>
      <c r="J42" s="456"/>
      <c r="K42" s="456"/>
      <c r="L42" s="456"/>
      <c r="M42" s="456"/>
      <c r="N42" s="456"/>
      <c r="O42" s="456"/>
      <c r="P42" s="456"/>
      <c r="Q42" s="456"/>
      <c r="R42" s="457"/>
      <c r="S42" s="457"/>
      <c r="T42" s="457"/>
      <c r="U42" s="457"/>
      <c r="V42" s="457"/>
      <c r="W42" s="451"/>
      <c r="X42" s="451"/>
      <c r="Y42" s="451"/>
    </row>
    <row r="43" spans="2:25" ht="15" customHeight="1" x14ac:dyDescent="0.2"/>
    <row r="44" spans="2:25" ht="15" customHeight="1" x14ac:dyDescent="0.2"/>
    <row r="45" spans="2:25" ht="15" customHeight="1" x14ac:dyDescent="0.2"/>
    <row r="46" spans="2:25" ht="15" customHeight="1" x14ac:dyDescent="0.2"/>
    <row r="47" spans="2:25" ht="15" customHeight="1" x14ac:dyDescent="0.2"/>
    <row r="48" spans="2:25"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sheetData>
  <mergeCells count="11">
    <mergeCell ref="B1:Y1"/>
    <mergeCell ref="B5:Y5"/>
    <mergeCell ref="W7:Y7"/>
    <mergeCell ref="B26:Y26"/>
    <mergeCell ref="B28:T28"/>
    <mergeCell ref="B29:T29"/>
    <mergeCell ref="C31:K31"/>
    <mergeCell ref="N31:Q31"/>
    <mergeCell ref="B42:Y42"/>
    <mergeCell ref="B3:C3"/>
    <mergeCell ref="E7:N7"/>
  </mergeCells>
  <pageMargins left="0.75" right="0.75" top="1" bottom="1" header="0.5" footer="0.5"/>
  <pageSetup scale="50"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Y69"/>
  <sheetViews>
    <sheetView showGridLines="0" showRuler="0" view="pageBreakPreview" topLeftCell="A52" zoomScaleNormal="100" zoomScaleSheetLayoutView="100" workbookViewId="0">
      <selection activeCell="B8" sqref="B8"/>
    </sheetView>
  </sheetViews>
  <sheetFormatPr defaultColWidth="13.7109375" defaultRowHeight="12.75" x14ac:dyDescent="0.2"/>
  <cols>
    <col min="1" max="1" width="3.140625" customWidth="1"/>
    <col min="2" max="2" width="85" customWidth="1"/>
    <col min="3" max="3" width="19" bestFit="1" customWidth="1"/>
    <col min="4" max="4" width="0" hidden="1" customWidth="1"/>
    <col min="5" max="5" width="15.7109375" bestFit="1" customWidth="1"/>
    <col min="6" max="6" width="0" hidden="1" customWidth="1"/>
    <col min="7" max="7" width="15.7109375" bestFit="1" customWidth="1"/>
    <col min="8" max="8" width="0" hidden="1" customWidth="1"/>
    <col min="9" max="9" width="15" bestFit="1" customWidth="1"/>
    <col min="10" max="11" width="0" hidden="1" customWidth="1"/>
    <col min="12" max="12" width="19.5703125" bestFit="1" customWidth="1"/>
    <col min="13" max="13" width="0" hidden="1" customWidth="1"/>
  </cols>
  <sheetData>
    <row r="1" spans="2:14" ht="14.1" customHeight="1" x14ac:dyDescent="0.25">
      <c r="B1" s="466" t="s">
        <v>9</v>
      </c>
      <c r="C1" s="451"/>
      <c r="D1" s="451"/>
      <c r="E1" s="451"/>
      <c r="F1" s="451"/>
      <c r="G1" s="451"/>
      <c r="H1" s="451"/>
      <c r="I1" s="451"/>
      <c r="J1" s="451"/>
      <c r="K1" s="451"/>
      <c r="L1" s="451"/>
    </row>
    <row r="2" spans="2:14" ht="14.1" customHeight="1" x14ac:dyDescent="0.2">
      <c r="B2" s="467" t="s">
        <v>65</v>
      </c>
      <c r="C2" s="451"/>
      <c r="D2" s="451"/>
      <c r="E2" s="451"/>
      <c r="F2" s="451"/>
      <c r="G2" s="451"/>
      <c r="H2" s="451"/>
      <c r="I2" s="451"/>
      <c r="J2" s="451"/>
      <c r="K2" s="451"/>
      <c r="L2" s="451"/>
    </row>
    <row r="3" spans="2:14" ht="14.1" customHeight="1" x14ac:dyDescent="0.2">
      <c r="B3" s="451"/>
      <c r="C3" s="451"/>
      <c r="D3" s="451"/>
      <c r="E3" s="451"/>
      <c r="F3" s="451"/>
      <c r="G3" s="451"/>
      <c r="H3" s="451"/>
      <c r="I3" s="451"/>
      <c r="J3" s="451"/>
      <c r="K3" s="451"/>
      <c r="L3" s="451"/>
    </row>
    <row r="4" spans="2:14" ht="14.1" customHeight="1" x14ac:dyDescent="0.2"/>
    <row r="5" spans="2:14" x14ac:dyDescent="0.2">
      <c r="B5" s="8"/>
      <c r="C5" s="10">
        <v>44469</v>
      </c>
      <c r="D5" s="126"/>
      <c r="E5" s="10">
        <v>44377</v>
      </c>
      <c r="F5" s="66"/>
      <c r="G5" s="10">
        <v>44286</v>
      </c>
      <c r="H5" s="66"/>
      <c r="I5" s="10">
        <v>44196</v>
      </c>
      <c r="J5" s="94"/>
      <c r="K5" s="107"/>
      <c r="L5" s="10">
        <v>44104</v>
      </c>
      <c r="M5" s="94"/>
      <c r="N5" s="63"/>
    </row>
    <row r="6" spans="2:14" ht="6.6" customHeight="1" x14ac:dyDescent="0.2">
      <c r="B6" s="46"/>
      <c r="C6" s="66"/>
      <c r="E6" s="66"/>
      <c r="G6" s="66"/>
      <c r="I6" s="66"/>
      <c r="K6" s="63"/>
      <c r="L6" s="66"/>
      <c r="N6" s="63"/>
    </row>
    <row r="7" spans="2:14" ht="14.1" customHeight="1" x14ac:dyDescent="0.2">
      <c r="B7" s="46" t="s">
        <v>66</v>
      </c>
      <c r="K7" s="63"/>
      <c r="N7" s="63"/>
    </row>
    <row r="8" spans="2:14" ht="14.1" customHeight="1" x14ac:dyDescent="0.2">
      <c r="B8" s="110" t="s">
        <v>67</v>
      </c>
      <c r="C8" s="70"/>
      <c r="D8" s="70"/>
      <c r="E8" s="70"/>
      <c r="F8" s="70"/>
      <c r="G8" s="70"/>
      <c r="H8" s="70"/>
      <c r="I8" s="70"/>
      <c r="J8" s="127"/>
      <c r="K8" s="69"/>
      <c r="L8" s="70"/>
      <c r="M8" s="128"/>
      <c r="N8" s="63"/>
    </row>
    <row r="9" spans="2:14" ht="14.1" customHeight="1" x14ac:dyDescent="0.2">
      <c r="B9" s="111" t="s">
        <v>68</v>
      </c>
      <c r="C9" s="101">
        <v>28550000000</v>
      </c>
      <c r="E9" s="101">
        <v>27616000000</v>
      </c>
      <c r="G9" s="101">
        <v>25768000000</v>
      </c>
      <c r="I9" s="101">
        <v>25499000000</v>
      </c>
      <c r="K9" s="79"/>
      <c r="L9" s="101">
        <v>24218000000</v>
      </c>
      <c r="N9" s="63"/>
    </row>
    <row r="10" spans="2:14" ht="14.1" customHeight="1" x14ac:dyDescent="0.2">
      <c r="B10" s="112" t="s">
        <v>69</v>
      </c>
      <c r="C10" s="20">
        <v>870000000</v>
      </c>
      <c r="D10" s="70"/>
      <c r="E10" s="20">
        <v>882000000</v>
      </c>
      <c r="F10" s="70"/>
      <c r="G10" s="20">
        <v>908000000</v>
      </c>
      <c r="H10" s="70"/>
      <c r="I10" s="20">
        <v>965000000</v>
      </c>
      <c r="J10" s="127"/>
      <c r="K10" s="69"/>
      <c r="L10" s="20">
        <v>917000000</v>
      </c>
      <c r="M10" s="128"/>
      <c r="N10" s="63"/>
    </row>
    <row r="11" spans="2:14" ht="14.1" customHeight="1" x14ac:dyDescent="0.2">
      <c r="B11" s="111" t="s">
        <v>70</v>
      </c>
      <c r="C11" s="38">
        <v>156000000</v>
      </c>
      <c r="E11" s="38">
        <v>176000000</v>
      </c>
      <c r="G11" s="38">
        <v>141000000</v>
      </c>
      <c r="I11" s="38">
        <v>82000000</v>
      </c>
      <c r="K11" s="79"/>
      <c r="L11" s="38">
        <v>54000000</v>
      </c>
      <c r="N11" s="63"/>
    </row>
    <row r="12" spans="2:14" ht="14.1" customHeight="1" x14ac:dyDescent="0.2">
      <c r="B12" s="112" t="s">
        <v>71</v>
      </c>
      <c r="C12" s="20">
        <v>581000000</v>
      </c>
      <c r="D12" s="70"/>
      <c r="E12" s="20">
        <v>691000000</v>
      </c>
      <c r="F12" s="70"/>
      <c r="G12" s="20">
        <v>542000000</v>
      </c>
      <c r="H12" s="70"/>
      <c r="I12" s="20">
        <v>548000000</v>
      </c>
      <c r="J12" s="127"/>
      <c r="K12" s="69"/>
      <c r="L12" s="20">
        <v>381000000</v>
      </c>
      <c r="M12" s="128"/>
      <c r="N12" s="63"/>
    </row>
    <row r="13" spans="2:14" ht="14.1" customHeight="1" x14ac:dyDescent="0.2">
      <c r="B13" s="111" t="s">
        <v>72</v>
      </c>
      <c r="C13" s="38">
        <v>3484000000</v>
      </c>
      <c r="E13" s="38">
        <v>2794000000</v>
      </c>
      <c r="G13" s="38">
        <v>2374000000</v>
      </c>
      <c r="I13" s="38">
        <v>2031000000</v>
      </c>
      <c r="K13" s="79"/>
      <c r="L13" s="38">
        <v>1614000000</v>
      </c>
      <c r="N13" s="63"/>
    </row>
    <row r="14" spans="2:14" ht="14.1" customHeight="1" x14ac:dyDescent="0.2">
      <c r="B14" s="112" t="s">
        <v>73</v>
      </c>
      <c r="C14" s="20">
        <v>2022000000</v>
      </c>
      <c r="D14" s="70"/>
      <c r="E14" s="20">
        <v>1667000000</v>
      </c>
      <c r="F14" s="70"/>
      <c r="G14" s="20">
        <v>1281000000</v>
      </c>
      <c r="H14" s="70"/>
      <c r="I14" s="20">
        <v>1156000000</v>
      </c>
      <c r="J14" s="127"/>
      <c r="K14" s="69"/>
      <c r="L14" s="20">
        <v>1125000000</v>
      </c>
      <c r="M14" s="128"/>
      <c r="N14" s="63"/>
    </row>
    <row r="15" spans="2:14" ht="14.1" customHeight="1" x14ac:dyDescent="0.2">
      <c r="B15" s="111" t="s">
        <v>74</v>
      </c>
      <c r="C15" s="38">
        <v>454000000</v>
      </c>
      <c r="E15" s="38">
        <v>448000000</v>
      </c>
      <c r="G15" s="38">
        <v>447000000</v>
      </c>
      <c r="I15" s="38">
        <v>449000000</v>
      </c>
      <c r="K15" s="79"/>
      <c r="L15" s="38">
        <v>438000000</v>
      </c>
      <c r="N15" s="63"/>
    </row>
    <row r="16" spans="2:14" ht="14.1" customHeight="1" x14ac:dyDescent="0.2">
      <c r="B16" s="112" t="s">
        <v>75</v>
      </c>
      <c r="C16" s="113">
        <v>258000000</v>
      </c>
      <c r="D16" s="70"/>
      <c r="E16" s="113">
        <v>356000000</v>
      </c>
      <c r="F16" s="70"/>
      <c r="G16" s="113">
        <v>72000000</v>
      </c>
      <c r="H16" s="70"/>
      <c r="I16" s="113">
        <v>456000000</v>
      </c>
      <c r="J16" s="127"/>
      <c r="K16" s="69"/>
      <c r="L16" s="113">
        <v>34000000</v>
      </c>
      <c r="M16" s="128"/>
      <c r="N16" s="63"/>
    </row>
    <row r="17" spans="1:25" ht="14.1" customHeight="1" x14ac:dyDescent="0.2">
      <c r="B17" s="114" t="s">
        <v>76</v>
      </c>
      <c r="C17" s="104">
        <v>36375000000</v>
      </c>
      <c r="E17" s="104">
        <v>34630000000</v>
      </c>
      <c r="G17" s="104">
        <v>31533000000</v>
      </c>
      <c r="I17" s="104">
        <v>31186000000</v>
      </c>
      <c r="K17" s="79"/>
      <c r="L17" s="104">
        <v>28781000000</v>
      </c>
      <c r="N17" s="63"/>
    </row>
    <row r="18" spans="1:25" ht="14.1" customHeight="1" x14ac:dyDescent="0.2">
      <c r="B18" s="110" t="s">
        <v>77</v>
      </c>
      <c r="C18" s="115">
        <v>2320000000</v>
      </c>
      <c r="D18" s="70"/>
      <c r="E18" s="115">
        <v>1016000000</v>
      </c>
      <c r="F18" s="70"/>
      <c r="G18" s="115">
        <v>995000000</v>
      </c>
      <c r="H18" s="70"/>
      <c r="I18" s="115">
        <v>889000000</v>
      </c>
      <c r="J18" s="127"/>
      <c r="K18" s="69"/>
      <c r="L18" s="115">
        <v>1014000000</v>
      </c>
      <c r="M18" s="128"/>
      <c r="N18" s="63"/>
    </row>
    <row r="19" spans="1:25" ht="14.1" customHeight="1" x14ac:dyDescent="0.2">
      <c r="B19" s="116" t="s">
        <v>78</v>
      </c>
      <c r="C19" s="38">
        <v>11000000</v>
      </c>
      <c r="E19" s="38">
        <v>11000000</v>
      </c>
      <c r="G19" s="38">
        <v>11000000</v>
      </c>
      <c r="I19" s="38">
        <v>10000000</v>
      </c>
      <c r="K19" s="79"/>
      <c r="L19" s="38">
        <v>2000000</v>
      </c>
      <c r="N19" s="63"/>
    </row>
    <row r="20" spans="1:25" ht="14.1" hidden="1" customHeight="1" x14ac:dyDescent="0.2">
      <c r="B20" s="110" t="s">
        <v>79</v>
      </c>
      <c r="C20" s="20">
        <v>0</v>
      </c>
      <c r="D20" s="70"/>
      <c r="E20" s="20">
        <v>0</v>
      </c>
      <c r="F20" s="70"/>
      <c r="G20" s="20">
        <v>0</v>
      </c>
      <c r="H20" s="70"/>
      <c r="I20" s="20">
        <v>0</v>
      </c>
      <c r="J20" s="127"/>
      <c r="K20" s="69"/>
      <c r="L20" s="20">
        <v>0</v>
      </c>
      <c r="M20" s="128"/>
      <c r="N20" s="63"/>
    </row>
    <row r="21" spans="1:25" ht="14.1" customHeight="1" x14ac:dyDescent="0.2">
      <c r="B21" s="110" t="s">
        <v>80</v>
      </c>
      <c r="C21" s="20">
        <v>3492000000</v>
      </c>
      <c r="D21" s="70"/>
      <c r="E21" s="20">
        <v>3297000000</v>
      </c>
      <c r="F21" s="70"/>
      <c r="G21" s="20">
        <v>3404000000</v>
      </c>
      <c r="H21" s="70"/>
      <c r="I21" s="20">
        <v>3174000000</v>
      </c>
      <c r="J21" s="127"/>
      <c r="K21" s="69"/>
      <c r="L21" s="20">
        <v>3152000000</v>
      </c>
      <c r="M21" s="128"/>
      <c r="N21" s="63"/>
    </row>
    <row r="22" spans="1:25" ht="14.1" customHeight="1" x14ac:dyDescent="0.2">
      <c r="B22" s="117" t="s">
        <v>81</v>
      </c>
      <c r="C22" s="118">
        <v>1756000000</v>
      </c>
      <c r="D22" s="129"/>
      <c r="E22" s="118">
        <v>1756000000</v>
      </c>
      <c r="F22" s="129"/>
      <c r="G22" s="118">
        <v>1751000000</v>
      </c>
      <c r="H22" s="129"/>
      <c r="I22" s="118">
        <v>1751000000</v>
      </c>
      <c r="J22" s="130"/>
      <c r="K22" s="131"/>
      <c r="L22" s="118">
        <v>1731000000</v>
      </c>
      <c r="M22" s="132"/>
      <c r="N22" s="63"/>
    </row>
    <row r="23" spans="1:25" ht="14.1" customHeight="1" x14ac:dyDescent="0.2">
      <c r="B23" s="110" t="s">
        <v>82</v>
      </c>
      <c r="C23" s="20">
        <v>662000000</v>
      </c>
      <c r="D23" s="70"/>
      <c r="E23" s="20">
        <v>415000000</v>
      </c>
      <c r="F23" s="70"/>
      <c r="G23" s="20">
        <v>470000000</v>
      </c>
      <c r="H23" s="70"/>
      <c r="I23" s="20">
        <v>413000000</v>
      </c>
      <c r="J23" s="127"/>
      <c r="K23" s="69"/>
      <c r="L23" s="20">
        <v>448000000</v>
      </c>
      <c r="M23" s="128"/>
      <c r="N23" s="63"/>
    </row>
    <row r="24" spans="1:25" ht="14.1" customHeight="1" x14ac:dyDescent="0.2">
      <c r="B24" s="117" t="s">
        <v>83</v>
      </c>
      <c r="C24" s="118">
        <v>8000000</v>
      </c>
      <c r="D24" s="129"/>
      <c r="E24" s="118">
        <v>8000000</v>
      </c>
      <c r="F24" s="129"/>
      <c r="G24" s="118">
        <v>8000000</v>
      </c>
      <c r="H24" s="129"/>
      <c r="I24" s="118">
        <v>8000000</v>
      </c>
      <c r="J24" s="130"/>
      <c r="K24" s="131"/>
      <c r="L24" s="118">
        <v>7000000</v>
      </c>
      <c r="M24" s="132"/>
      <c r="N24" s="63"/>
    </row>
    <row r="25" spans="1:25" ht="14.1" customHeight="1" x14ac:dyDescent="0.2">
      <c r="B25" s="110" t="s">
        <v>84</v>
      </c>
      <c r="C25" s="20">
        <v>2086000000</v>
      </c>
      <c r="D25" s="70"/>
      <c r="E25" s="20">
        <v>2060000000</v>
      </c>
      <c r="F25" s="70"/>
      <c r="G25" s="20">
        <v>2061000000</v>
      </c>
      <c r="H25" s="70"/>
      <c r="I25" s="20">
        <v>1918000000</v>
      </c>
      <c r="J25" s="127"/>
      <c r="K25" s="69"/>
      <c r="L25" s="20">
        <v>1956000000</v>
      </c>
      <c r="M25" s="128"/>
      <c r="N25" s="63"/>
    </row>
    <row r="26" spans="1:25" ht="14.1" customHeight="1" x14ac:dyDescent="0.2">
      <c r="B26" s="117" t="s">
        <v>85</v>
      </c>
      <c r="C26" s="118">
        <v>13000000</v>
      </c>
      <c r="D26" s="129"/>
      <c r="E26" s="118">
        <v>13000000</v>
      </c>
      <c r="F26" s="129"/>
      <c r="G26" s="118">
        <v>13000000</v>
      </c>
      <c r="H26" s="129"/>
      <c r="I26" s="118">
        <v>11000000</v>
      </c>
      <c r="J26" s="130"/>
      <c r="K26" s="131"/>
      <c r="L26" s="118">
        <v>7000000</v>
      </c>
      <c r="M26" s="132"/>
      <c r="N26" s="63"/>
    </row>
    <row r="27" spans="1:25" ht="14.1" customHeight="1" x14ac:dyDescent="0.2">
      <c r="A27" s="130"/>
      <c r="B27" s="110" t="s">
        <v>86</v>
      </c>
      <c r="C27" s="20">
        <v>0</v>
      </c>
      <c r="D27" s="70"/>
      <c r="E27" s="20">
        <v>0</v>
      </c>
      <c r="F27" s="70"/>
      <c r="G27" s="20">
        <v>0</v>
      </c>
      <c r="H27" s="70"/>
      <c r="I27" s="20">
        <v>15000000</v>
      </c>
      <c r="J27" s="127"/>
      <c r="K27" s="69"/>
      <c r="L27" s="20">
        <v>19000000</v>
      </c>
      <c r="M27" s="128"/>
      <c r="N27" s="133"/>
      <c r="O27" s="134"/>
      <c r="P27" s="134"/>
      <c r="Q27" s="134"/>
      <c r="R27" s="134"/>
      <c r="S27" s="134"/>
      <c r="T27" s="134"/>
      <c r="U27" s="134"/>
      <c r="V27" s="134"/>
      <c r="W27" s="134"/>
      <c r="X27" s="134"/>
      <c r="Y27" s="134"/>
    </row>
    <row r="28" spans="1:25" ht="14.1" customHeight="1" x14ac:dyDescent="0.2">
      <c r="A28" s="130"/>
      <c r="B28" s="117" t="s">
        <v>87</v>
      </c>
      <c r="C28" s="118">
        <v>0</v>
      </c>
      <c r="D28" s="129"/>
      <c r="E28" s="118">
        <v>51000000</v>
      </c>
      <c r="F28" s="129"/>
      <c r="G28" s="118">
        <v>130000000</v>
      </c>
      <c r="H28" s="129"/>
      <c r="I28" s="118">
        <v>44000000</v>
      </c>
      <c r="J28" s="130"/>
      <c r="K28" s="131"/>
      <c r="L28" s="118">
        <v>107000000</v>
      </c>
      <c r="M28" s="132"/>
      <c r="N28" s="133"/>
      <c r="O28" s="134"/>
      <c r="P28" s="134"/>
      <c r="Q28" s="134"/>
      <c r="R28" s="134"/>
      <c r="S28" s="134"/>
      <c r="T28" s="134"/>
      <c r="U28" s="134"/>
      <c r="V28" s="134"/>
      <c r="W28" s="134"/>
      <c r="X28" s="134"/>
      <c r="Y28" s="134"/>
    </row>
    <row r="29" spans="1:25" ht="14.1" customHeight="1" x14ac:dyDescent="0.2">
      <c r="A29" s="130"/>
      <c r="B29" s="110" t="s">
        <v>88</v>
      </c>
      <c r="C29" s="113">
        <v>0</v>
      </c>
      <c r="D29" s="70"/>
      <c r="E29" s="113">
        <v>0</v>
      </c>
      <c r="F29" s="70"/>
      <c r="G29" s="113">
        <v>311000000</v>
      </c>
      <c r="H29" s="70"/>
      <c r="I29" s="113">
        <v>327000000</v>
      </c>
      <c r="J29" s="127"/>
      <c r="K29" s="69"/>
      <c r="L29" s="113">
        <v>2618000000</v>
      </c>
      <c r="M29" s="128"/>
      <c r="N29" s="133"/>
      <c r="O29" s="134"/>
      <c r="P29" s="134"/>
      <c r="Q29" s="134"/>
      <c r="R29" s="134"/>
      <c r="S29" s="134"/>
      <c r="T29" s="134"/>
      <c r="U29" s="134"/>
      <c r="V29" s="134"/>
      <c r="W29" s="134"/>
      <c r="X29" s="134"/>
      <c r="Y29" s="134"/>
    </row>
    <row r="30" spans="1:25" ht="14.1" customHeight="1" x14ac:dyDescent="0.2">
      <c r="A30" s="135"/>
      <c r="B30" s="119" t="s">
        <v>89</v>
      </c>
      <c r="C30" s="120">
        <v>46723000000</v>
      </c>
      <c r="D30" s="129"/>
      <c r="E30" s="120">
        <v>43257000000</v>
      </c>
      <c r="F30" s="129"/>
      <c r="G30" s="120">
        <v>40687000000</v>
      </c>
      <c r="H30" s="129"/>
      <c r="I30" s="120">
        <v>39746000000</v>
      </c>
      <c r="J30" s="130"/>
      <c r="K30" s="131"/>
      <c r="L30" s="120">
        <v>39842000000</v>
      </c>
      <c r="M30" s="132"/>
      <c r="N30" s="133"/>
      <c r="O30" s="134"/>
      <c r="P30" s="134"/>
      <c r="Q30" s="134"/>
      <c r="R30" s="134"/>
      <c r="S30" s="134"/>
      <c r="T30" s="134"/>
      <c r="U30" s="134"/>
      <c r="V30" s="134"/>
      <c r="W30" s="134"/>
      <c r="X30" s="134"/>
      <c r="Y30" s="134"/>
    </row>
    <row r="31" spans="1:25" ht="14.1" customHeight="1" x14ac:dyDescent="0.2">
      <c r="A31" s="132"/>
      <c r="B31" s="133"/>
      <c r="C31" s="136"/>
      <c r="D31" s="134"/>
      <c r="E31" s="136"/>
      <c r="F31" s="134"/>
      <c r="G31" s="136"/>
      <c r="H31" s="134"/>
      <c r="I31" s="136"/>
      <c r="J31" s="134"/>
      <c r="K31" s="134"/>
      <c r="L31" s="136"/>
      <c r="M31" s="132"/>
      <c r="N31" s="133"/>
      <c r="O31" s="134"/>
      <c r="P31" s="134"/>
      <c r="Q31" s="134"/>
      <c r="R31" s="134"/>
      <c r="S31" s="134"/>
      <c r="T31" s="134"/>
      <c r="U31" s="134"/>
      <c r="V31" s="134"/>
      <c r="W31" s="134"/>
      <c r="X31" s="134"/>
      <c r="Y31" s="134"/>
    </row>
    <row r="32" spans="1:25" ht="14.1" customHeight="1" x14ac:dyDescent="0.2">
      <c r="B32" s="46" t="s">
        <v>90</v>
      </c>
      <c r="N32" s="63"/>
    </row>
    <row r="33" spans="1:25" ht="14.1" customHeight="1" x14ac:dyDescent="0.2">
      <c r="B33" s="110" t="s">
        <v>367</v>
      </c>
      <c r="C33" s="20">
        <v>33988000000</v>
      </c>
      <c r="D33" s="70"/>
      <c r="E33" s="20">
        <v>32166000000</v>
      </c>
      <c r="F33" s="70"/>
      <c r="G33" s="20">
        <v>29592000000</v>
      </c>
      <c r="H33" s="70"/>
      <c r="I33" s="20">
        <v>28718000000</v>
      </c>
      <c r="J33" s="127"/>
      <c r="K33" s="69"/>
      <c r="L33" s="20">
        <v>27488000000</v>
      </c>
      <c r="M33" s="128"/>
      <c r="N33" s="63"/>
    </row>
    <row r="34" spans="1:25" ht="14.1" customHeight="1" x14ac:dyDescent="0.2">
      <c r="B34" s="116" t="s">
        <v>368</v>
      </c>
      <c r="C34" s="38">
        <v>3985000000</v>
      </c>
      <c r="E34" s="38">
        <v>3670000000</v>
      </c>
      <c r="G34" s="38">
        <v>3959000000</v>
      </c>
      <c r="I34" s="38">
        <v>4010000000</v>
      </c>
      <c r="K34" s="79"/>
      <c r="L34" s="38">
        <v>4048000000</v>
      </c>
      <c r="N34" s="63"/>
    </row>
    <row r="35" spans="1:25" ht="14.1" customHeight="1" x14ac:dyDescent="0.2">
      <c r="B35" s="110" t="s">
        <v>369</v>
      </c>
      <c r="C35" s="20">
        <v>1670000000</v>
      </c>
      <c r="D35" s="70"/>
      <c r="E35" s="20">
        <v>1276000000</v>
      </c>
      <c r="F35" s="70"/>
      <c r="G35" s="20">
        <v>1368000000</v>
      </c>
      <c r="H35" s="70"/>
      <c r="I35" s="20">
        <v>1174000000</v>
      </c>
      <c r="J35" s="127"/>
      <c r="K35" s="69"/>
      <c r="L35" s="20">
        <v>1056000000</v>
      </c>
      <c r="M35" s="128"/>
      <c r="N35" s="63"/>
    </row>
    <row r="36" spans="1:25" ht="14.1" customHeight="1" x14ac:dyDescent="0.2">
      <c r="B36" s="116" t="s">
        <v>91</v>
      </c>
      <c r="C36" s="38">
        <v>3000000</v>
      </c>
      <c r="E36" s="38">
        <v>17000000</v>
      </c>
      <c r="G36" s="38">
        <v>5000000</v>
      </c>
      <c r="I36" s="38">
        <v>0</v>
      </c>
      <c r="K36" s="79"/>
      <c r="L36" s="38">
        <v>0</v>
      </c>
      <c r="N36" s="63"/>
    </row>
    <row r="37" spans="1:25" ht="14.1" customHeight="1" x14ac:dyDescent="0.2">
      <c r="B37" s="110" t="s">
        <v>353</v>
      </c>
      <c r="C37" s="20">
        <v>9000000</v>
      </c>
      <c r="D37" s="70"/>
      <c r="E37" s="20">
        <v>0</v>
      </c>
      <c r="F37" s="70"/>
      <c r="G37" s="20">
        <v>0</v>
      </c>
      <c r="H37" s="70"/>
      <c r="I37" s="20">
        <v>0</v>
      </c>
      <c r="J37" s="127"/>
      <c r="K37" s="69"/>
      <c r="L37" s="20">
        <v>0</v>
      </c>
      <c r="N37" s="63"/>
    </row>
    <row r="38" spans="1:25" ht="14.1" customHeight="1" x14ac:dyDescent="0.2">
      <c r="A38" s="132"/>
      <c r="B38" s="116" t="s">
        <v>92</v>
      </c>
      <c r="C38" s="38">
        <v>979000000</v>
      </c>
      <c r="E38" s="38">
        <v>589000000</v>
      </c>
      <c r="G38" s="38">
        <v>589000000</v>
      </c>
      <c r="I38" s="38">
        <v>589000000</v>
      </c>
      <c r="K38" s="79"/>
      <c r="L38" s="38">
        <v>589000000</v>
      </c>
      <c r="M38" s="128"/>
      <c r="N38" s="133"/>
      <c r="O38" s="134"/>
      <c r="P38" s="134"/>
      <c r="Q38" s="134"/>
      <c r="R38" s="134"/>
      <c r="S38" s="134"/>
      <c r="T38" s="134"/>
      <c r="U38" s="134"/>
      <c r="V38" s="134"/>
      <c r="W38" s="134"/>
      <c r="X38" s="134"/>
      <c r="Y38" s="134"/>
    </row>
    <row r="39" spans="1:25" ht="14.1" customHeight="1" x14ac:dyDescent="0.2">
      <c r="A39" s="132"/>
      <c r="B39" s="110" t="s">
        <v>93</v>
      </c>
      <c r="C39" s="20">
        <v>1508000000</v>
      </c>
      <c r="D39" s="70"/>
      <c r="E39" s="20">
        <v>1271000000</v>
      </c>
      <c r="F39" s="70"/>
      <c r="G39" s="20">
        <v>1026000000</v>
      </c>
      <c r="H39" s="70"/>
      <c r="I39" s="20">
        <v>806000000</v>
      </c>
      <c r="J39" s="127"/>
      <c r="K39" s="69"/>
      <c r="L39" s="20">
        <v>814000000</v>
      </c>
      <c r="M39" s="132"/>
      <c r="N39" s="133"/>
      <c r="O39" s="134"/>
      <c r="P39" s="134"/>
      <c r="Q39" s="134"/>
      <c r="R39" s="134"/>
      <c r="S39" s="134"/>
      <c r="T39" s="134"/>
      <c r="U39" s="134"/>
      <c r="V39" s="134"/>
      <c r="W39" s="134"/>
      <c r="X39" s="134"/>
      <c r="Y39" s="134"/>
    </row>
    <row r="40" spans="1:25" ht="14.1" customHeight="1" x14ac:dyDescent="0.2">
      <c r="A40" s="132"/>
      <c r="B40" s="116" t="s">
        <v>94</v>
      </c>
      <c r="C40" s="38">
        <v>14000000</v>
      </c>
      <c r="E40" s="38">
        <v>14000000</v>
      </c>
      <c r="G40" s="38">
        <v>14000000</v>
      </c>
      <c r="I40" s="38">
        <v>14000000</v>
      </c>
      <c r="K40" s="79"/>
      <c r="L40" s="38">
        <v>12000000</v>
      </c>
      <c r="M40" s="128"/>
      <c r="N40" s="133"/>
      <c r="O40" s="134"/>
      <c r="P40" s="134"/>
      <c r="Q40" s="134"/>
      <c r="R40" s="134"/>
      <c r="S40" s="134"/>
      <c r="T40" s="134"/>
      <c r="U40" s="134"/>
      <c r="V40" s="134"/>
      <c r="W40" s="134"/>
      <c r="X40" s="134"/>
      <c r="Y40" s="134"/>
    </row>
    <row r="41" spans="1:25" ht="14.1" customHeight="1" x14ac:dyDescent="0.2">
      <c r="A41" s="132"/>
      <c r="B41" s="110" t="s">
        <v>95</v>
      </c>
      <c r="C41" s="20">
        <v>0</v>
      </c>
      <c r="D41" s="70"/>
      <c r="E41" s="20">
        <v>0</v>
      </c>
      <c r="F41" s="70"/>
      <c r="G41" s="20">
        <v>339000000</v>
      </c>
      <c r="H41" s="70"/>
      <c r="I41" s="20">
        <v>361000000</v>
      </c>
      <c r="J41" s="127"/>
      <c r="K41" s="69"/>
      <c r="L41" s="20">
        <v>2462000000</v>
      </c>
      <c r="M41" s="132"/>
      <c r="N41" s="133"/>
      <c r="O41" s="134"/>
      <c r="P41" s="134"/>
      <c r="Q41" s="134"/>
      <c r="R41" s="134"/>
      <c r="S41" s="134"/>
      <c r="T41" s="134"/>
      <c r="U41" s="134"/>
      <c r="V41" s="134"/>
      <c r="W41" s="134"/>
      <c r="X41" s="134"/>
      <c r="Y41" s="134"/>
    </row>
    <row r="42" spans="1:25" ht="14.1" hidden="1" customHeight="1" x14ac:dyDescent="0.2">
      <c r="A42" s="132"/>
      <c r="B42" s="117" t="s">
        <v>96</v>
      </c>
      <c r="C42" s="137"/>
      <c r="D42" s="129"/>
      <c r="E42" s="121">
        <v>0</v>
      </c>
      <c r="F42" s="129"/>
      <c r="G42" s="121">
        <v>0</v>
      </c>
      <c r="H42" s="129"/>
      <c r="I42" s="121">
        <v>0</v>
      </c>
      <c r="J42" s="130"/>
      <c r="K42" s="131"/>
      <c r="L42" s="121">
        <v>0</v>
      </c>
      <c r="M42" s="132"/>
      <c r="N42" s="133"/>
      <c r="O42" s="134"/>
      <c r="P42" s="134"/>
      <c r="Q42" s="134"/>
      <c r="R42" s="134"/>
      <c r="S42" s="134"/>
      <c r="T42" s="134"/>
      <c r="U42" s="134"/>
      <c r="V42" s="134"/>
      <c r="W42" s="134"/>
      <c r="X42" s="134"/>
      <c r="Y42" s="134"/>
    </row>
    <row r="43" spans="1:25" ht="14.1" customHeight="1" x14ac:dyDescent="0.2">
      <c r="A43" s="132"/>
      <c r="B43" s="119" t="s">
        <v>97</v>
      </c>
      <c r="C43" s="325">
        <v>42156</v>
      </c>
      <c r="D43" s="326"/>
      <c r="E43" s="325">
        <v>39003</v>
      </c>
      <c r="F43" s="326"/>
      <c r="G43" s="325">
        <v>36892</v>
      </c>
      <c r="H43" s="326"/>
      <c r="I43" s="325">
        <v>35672</v>
      </c>
      <c r="J43" s="327"/>
      <c r="K43" s="328"/>
      <c r="L43" s="325">
        <v>36469</v>
      </c>
      <c r="M43" s="128"/>
      <c r="N43" s="133"/>
      <c r="O43" s="134"/>
      <c r="P43" s="134"/>
      <c r="Q43" s="134"/>
      <c r="R43" s="134"/>
      <c r="S43" s="134"/>
      <c r="T43" s="134"/>
      <c r="U43" s="134"/>
      <c r="V43" s="134"/>
      <c r="W43" s="134"/>
      <c r="X43" s="134"/>
      <c r="Y43" s="134"/>
    </row>
    <row r="44" spans="1:25" ht="14.1" customHeight="1" x14ac:dyDescent="0.2">
      <c r="A44" s="132"/>
      <c r="B44" s="110"/>
      <c r="C44" s="20"/>
      <c r="D44" s="70"/>
      <c r="E44" s="20"/>
      <c r="F44" s="70"/>
      <c r="G44" s="20"/>
      <c r="H44" s="70"/>
      <c r="I44" s="20"/>
      <c r="J44" s="127"/>
      <c r="K44" s="69"/>
      <c r="L44" s="20"/>
      <c r="M44" s="132"/>
      <c r="N44" s="133"/>
      <c r="O44" s="134"/>
      <c r="P44" s="134"/>
      <c r="Q44" s="134"/>
      <c r="R44" s="134"/>
      <c r="S44" s="134"/>
      <c r="T44" s="134"/>
      <c r="U44" s="134"/>
      <c r="V44" s="134"/>
      <c r="W44" s="134"/>
      <c r="X44" s="134"/>
      <c r="Y44" s="134"/>
    </row>
    <row r="45" spans="1:25" ht="14.1" customHeight="1" x14ac:dyDescent="0.2">
      <c r="A45" s="132"/>
      <c r="B45" s="46" t="s">
        <v>98</v>
      </c>
      <c r="M45" s="128"/>
      <c r="N45" s="133"/>
      <c r="O45" s="134"/>
      <c r="P45" s="134"/>
      <c r="Q45" s="134"/>
      <c r="R45" s="134"/>
      <c r="S45" s="134"/>
      <c r="T45" s="134"/>
      <c r="U45" s="134"/>
      <c r="V45" s="134"/>
      <c r="W45" s="134"/>
      <c r="X45" s="134"/>
      <c r="Y45" s="134"/>
    </row>
    <row r="46" spans="1:25" ht="14.1" hidden="1" customHeight="1" x14ac:dyDescent="0.2">
      <c r="A46" s="132"/>
      <c r="B46" s="124" t="s">
        <v>99</v>
      </c>
      <c r="C46" s="129"/>
      <c r="D46" s="129"/>
      <c r="E46" s="118">
        <v>0</v>
      </c>
      <c r="F46" s="129"/>
      <c r="G46" s="118">
        <v>0</v>
      </c>
      <c r="H46" s="129"/>
      <c r="I46" s="118">
        <v>0</v>
      </c>
      <c r="J46" s="130"/>
      <c r="K46" s="131"/>
      <c r="L46" s="118">
        <v>0</v>
      </c>
      <c r="M46" s="132"/>
      <c r="N46" s="133"/>
      <c r="O46" s="134"/>
      <c r="P46" s="134"/>
      <c r="Q46" s="134"/>
      <c r="R46" s="134"/>
      <c r="S46" s="134"/>
      <c r="T46" s="134"/>
      <c r="U46" s="134"/>
      <c r="V46" s="134"/>
      <c r="W46" s="134"/>
      <c r="X46" s="134"/>
      <c r="Y46" s="134"/>
    </row>
    <row r="47" spans="1:25" ht="14.1" hidden="1" customHeight="1" x14ac:dyDescent="0.2">
      <c r="A47" s="132"/>
      <c r="B47" s="124" t="s">
        <v>100</v>
      </c>
      <c r="C47" s="129"/>
      <c r="D47" s="129"/>
      <c r="E47" s="118">
        <v>0</v>
      </c>
      <c r="F47" s="129"/>
      <c r="G47" s="118">
        <v>0</v>
      </c>
      <c r="H47" s="129"/>
      <c r="I47" s="118">
        <v>0</v>
      </c>
      <c r="J47" s="130"/>
      <c r="K47" s="131"/>
      <c r="L47" s="118">
        <v>0</v>
      </c>
      <c r="M47" s="132"/>
      <c r="N47" s="133"/>
      <c r="O47" s="134"/>
      <c r="P47" s="134"/>
      <c r="Q47" s="134"/>
      <c r="R47" s="134"/>
      <c r="S47" s="134"/>
      <c r="T47" s="134"/>
      <c r="U47" s="134"/>
      <c r="V47" s="134"/>
      <c r="W47" s="134"/>
      <c r="X47" s="134"/>
      <c r="Y47" s="134"/>
    </row>
    <row r="48" spans="1:25" ht="14.1" customHeight="1" x14ac:dyDescent="0.2">
      <c r="A48" s="132"/>
      <c r="B48" s="112" t="s">
        <v>101</v>
      </c>
      <c r="C48" s="20">
        <v>2748000000</v>
      </c>
      <c r="D48" s="70"/>
      <c r="E48" s="20">
        <v>2746000000</v>
      </c>
      <c r="F48" s="70"/>
      <c r="G48" s="20">
        <v>2744000000</v>
      </c>
      <c r="H48" s="70"/>
      <c r="I48" s="20">
        <v>2741000000</v>
      </c>
      <c r="J48" s="127"/>
      <c r="K48" s="69"/>
      <c r="L48" s="20">
        <v>2739000000</v>
      </c>
      <c r="M48" s="132"/>
      <c r="N48" s="133"/>
      <c r="O48" s="134"/>
      <c r="P48" s="134"/>
      <c r="Q48" s="134"/>
      <c r="R48" s="134"/>
      <c r="S48" s="134"/>
      <c r="T48" s="134"/>
      <c r="U48" s="134"/>
      <c r="V48" s="134"/>
      <c r="W48" s="134"/>
      <c r="X48" s="134"/>
      <c r="Y48" s="134"/>
    </row>
    <row r="49" spans="1:25" ht="14.1" customHeight="1" x14ac:dyDescent="0.2">
      <c r="A49" s="132"/>
      <c r="B49" s="111" t="s">
        <v>102</v>
      </c>
      <c r="C49" s="38">
        <v>880000000</v>
      </c>
      <c r="E49" s="38">
        <v>507000000</v>
      </c>
      <c r="G49" s="38">
        <v>425000000</v>
      </c>
      <c r="I49" s="38">
        <v>136000000</v>
      </c>
      <c r="K49" s="79"/>
      <c r="L49" s="38">
        <v>-1000000</v>
      </c>
      <c r="M49" s="128"/>
      <c r="N49" s="133"/>
      <c r="O49" s="134"/>
      <c r="P49" s="134"/>
      <c r="Q49" s="134"/>
      <c r="R49" s="134"/>
      <c r="S49" s="134"/>
      <c r="T49" s="134"/>
      <c r="U49" s="134"/>
      <c r="V49" s="134"/>
      <c r="W49" s="134"/>
      <c r="X49" s="134"/>
      <c r="Y49" s="134"/>
    </row>
    <row r="50" spans="1:25" ht="14.1" customHeight="1" x14ac:dyDescent="0.2">
      <c r="A50" s="132"/>
      <c r="B50" s="112" t="s">
        <v>103</v>
      </c>
      <c r="C50" s="20">
        <v>939000000</v>
      </c>
      <c r="D50" s="70"/>
      <c r="E50" s="20">
        <v>1001000000</v>
      </c>
      <c r="F50" s="70"/>
      <c r="G50" s="20">
        <v>626000000</v>
      </c>
      <c r="H50" s="70"/>
      <c r="I50" s="20">
        <v>1197000000</v>
      </c>
      <c r="J50" s="127"/>
      <c r="K50" s="69"/>
      <c r="L50" s="20">
        <v>635000000</v>
      </c>
      <c r="M50" s="132"/>
      <c r="N50" s="133"/>
      <c r="O50" s="134"/>
      <c r="P50" s="134"/>
      <c r="Q50" s="134"/>
      <c r="R50" s="134"/>
      <c r="S50" s="134"/>
      <c r="T50" s="134"/>
      <c r="U50" s="134"/>
      <c r="V50" s="134"/>
      <c r="W50" s="134"/>
      <c r="X50" s="134"/>
      <c r="Y50" s="134"/>
    </row>
    <row r="51" spans="1:25" ht="14.1" hidden="1" customHeight="1" x14ac:dyDescent="0.2">
      <c r="A51" s="132"/>
      <c r="B51" s="125" t="s">
        <v>104</v>
      </c>
      <c r="C51" s="113">
        <v>0</v>
      </c>
      <c r="D51" s="70"/>
      <c r="E51" s="113">
        <v>0</v>
      </c>
      <c r="F51" s="70"/>
      <c r="G51" s="113">
        <v>0</v>
      </c>
      <c r="H51" s="70"/>
      <c r="I51" s="113">
        <v>0</v>
      </c>
      <c r="J51" s="127"/>
      <c r="K51" s="69"/>
      <c r="L51" s="113">
        <v>0</v>
      </c>
      <c r="M51" s="128"/>
      <c r="N51" s="133"/>
      <c r="O51" s="134"/>
      <c r="P51" s="134"/>
      <c r="Q51" s="134"/>
      <c r="R51" s="134"/>
      <c r="S51" s="134"/>
      <c r="T51" s="134"/>
      <c r="U51" s="134"/>
      <c r="V51" s="134"/>
      <c r="W51" s="134"/>
      <c r="X51" s="134"/>
      <c r="Y51" s="134"/>
    </row>
    <row r="52" spans="1:25" ht="14.1" customHeight="1" x14ac:dyDescent="0.2">
      <c r="A52" s="132"/>
      <c r="B52" s="324" t="s">
        <v>105</v>
      </c>
      <c r="C52" s="325">
        <v>4567</v>
      </c>
      <c r="D52" s="326"/>
      <c r="E52" s="325">
        <v>4254</v>
      </c>
      <c r="F52" s="326"/>
      <c r="G52" s="325">
        <v>3795</v>
      </c>
      <c r="H52" s="326"/>
      <c r="I52" s="325">
        <v>4074</v>
      </c>
      <c r="J52" s="327"/>
      <c r="K52" s="328"/>
      <c r="L52" s="325">
        <v>3373</v>
      </c>
      <c r="M52" s="128"/>
      <c r="N52" s="133"/>
      <c r="O52" s="134"/>
      <c r="P52" s="134"/>
      <c r="Q52" s="134"/>
      <c r="R52" s="134"/>
      <c r="S52" s="134"/>
      <c r="T52" s="134"/>
      <c r="U52" s="134"/>
      <c r="V52" s="134"/>
      <c r="W52" s="134"/>
      <c r="X52" s="134"/>
      <c r="Y52" s="134"/>
    </row>
    <row r="53" spans="1:25" ht="14.1" customHeight="1" x14ac:dyDescent="0.2">
      <c r="A53" s="132"/>
      <c r="B53" s="122" t="s">
        <v>106</v>
      </c>
      <c r="C53" s="329">
        <v>46723</v>
      </c>
      <c r="D53" s="330"/>
      <c r="E53" s="329">
        <v>43257</v>
      </c>
      <c r="F53" s="330"/>
      <c r="G53" s="329">
        <v>40687</v>
      </c>
      <c r="H53" s="330"/>
      <c r="I53" s="329">
        <v>39746</v>
      </c>
      <c r="J53" s="331"/>
      <c r="K53" s="332"/>
      <c r="L53" s="329">
        <v>39842</v>
      </c>
      <c r="M53" s="140"/>
      <c r="N53" s="133"/>
      <c r="O53" s="134"/>
      <c r="P53" s="134"/>
      <c r="Q53" s="134"/>
      <c r="R53" s="134"/>
      <c r="S53" s="134"/>
      <c r="T53" s="134"/>
      <c r="U53" s="134"/>
      <c r="V53" s="134"/>
      <c r="W53" s="134"/>
      <c r="X53" s="134"/>
      <c r="Y53" s="134"/>
    </row>
    <row r="54" spans="1:25" s="440" customFormat="1" ht="14.1" customHeight="1" x14ac:dyDescent="0.2">
      <c r="A54" s="443"/>
      <c r="B54" s="444"/>
      <c r="C54" s="445"/>
      <c r="D54" s="330"/>
      <c r="E54" s="445"/>
      <c r="F54" s="330"/>
      <c r="G54" s="445"/>
      <c r="H54" s="330"/>
      <c r="I54" s="445"/>
      <c r="J54" s="446"/>
      <c r="K54" s="447"/>
      <c r="L54" s="445"/>
      <c r="M54" s="443"/>
      <c r="N54" s="443"/>
      <c r="O54" s="134"/>
      <c r="P54" s="134"/>
      <c r="Q54" s="134"/>
      <c r="R54" s="134"/>
      <c r="S54" s="134"/>
      <c r="T54" s="134"/>
      <c r="U54" s="134"/>
      <c r="V54" s="134"/>
      <c r="W54" s="134"/>
      <c r="X54" s="134"/>
      <c r="Y54" s="134"/>
    </row>
    <row r="55" spans="1:25" ht="14.1" customHeight="1" x14ac:dyDescent="0.2">
      <c r="B55" s="141"/>
      <c r="C55" s="108"/>
      <c r="D55" s="108"/>
      <c r="E55" s="108"/>
      <c r="F55" s="108"/>
      <c r="G55" s="108"/>
      <c r="H55" s="108"/>
      <c r="I55" s="108"/>
      <c r="J55" s="142"/>
      <c r="K55" s="108"/>
      <c r="L55" s="108"/>
      <c r="M55" s="66"/>
    </row>
    <row r="56" spans="1:25" s="440" customFormat="1" ht="14.1" customHeight="1" x14ac:dyDescent="0.2">
      <c r="B56" s="468" t="s">
        <v>365</v>
      </c>
      <c r="C56" s="451"/>
      <c r="D56" s="451"/>
      <c r="E56" s="451"/>
      <c r="F56" s="451"/>
      <c r="G56" s="451"/>
      <c r="H56" s="451"/>
      <c r="I56" s="451"/>
      <c r="J56" s="451"/>
      <c r="K56" s="451"/>
      <c r="L56" s="451"/>
      <c r="M56" s="286"/>
    </row>
    <row r="57" spans="1:25" s="440" customFormat="1" ht="30" customHeight="1" x14ac:dyDescent="0.2">
      <c r="B57" s="451"/>
      <c r="C57" s="451"/>
      <c r="D57" s="451"/>
      <c r="E57" s="451"/>
      <c r="F57" s="451"/>
      <c r="G57" s="451"/>
      <c r="H57" s="451"/>
      <c r="I57" s="451"/>
      <c r="J57" s="451"/>
      <c r="K57" s="451"/>
      <c r="L57" s="451"/>
      <c r="M57" s="286"/>
    </row>
    <row r="58" spans="1:25" s="440" customFormat="1" ht="6.95" customHeight="1" x14ac:dyDescent="0.2">
      <c r="B58" s="448"/>
      <c r="C58" s="289"/>
      <c r="D58" s="289"/>
      <c r="E58" s="289"/>
      <c r="F58" s="289"/>
      <c r="G58" s="289"/>
      <c r="H58" s="289"/>
      <c r="I58" s="289"/>
      <c r="J58" s="449"/>
      <c r="K58" s="289"/>
      <c r="L58" s="289"/>
      <c r="M58" s="286"/>
    </row>
    <row r="59" spans="1:25" ht="9.6" customHeight="1" x14ac:dyDescent="0.2">
      <c r="B59" s="468" t="s">
        <v>366</v>
      </c>
      <c r="C59" s="451"/>
      <c r="D59" s="451"/>
      <c r="E59" s="451"/>
      <c r="F59" s="451"/>
      <c r="G59" s="451"/>
      <c r="H59" s="451"/>
      <c r="I59" s="451"/>
      <c r="J59" s="451"/>
      <c r="K59" s="451"/>
      <c r="L59" s="451"/>
    </row>
    <row r="60" spans="1:25" ht="30.75" customHeight="1" x14ac:dyDescent="0.2">
      <c r="B60" s="451"/>
      <c r="C60" s="451"/>
      <c r="D60" s="451"/>
      <c r="E60" s="451"/>
      <c r="F60" s="451"/>
      <c r="G60" s="451"/>
      <c r="H60" s="451"/>
      <c r="I60" s="451"/>
      <c r="J60" s="451"/>
      <c r="K60" s="451"/>
      <c r="L60" s="451"/>
    </row>
    <row r="61" spans="1:25" ht="15" customHeight="1" x14ac:dyDescent="0.2"/>
    <row r="62" spans="1:25" ht="15" customHeight="1" x14ac:dyDescent="0.2">
      <c r="B62" s="465" t="s">
        <v>19</v>
      </c>
      <c r="C62" s="451"/>
      <c r="D62" s="451"/>
      <c r="E62" s="451"/>
      <c r="F62" s="451"/>
      <c r="G62" s="451"/>
      <c r="H62" s="451"/>
      <c r="I62" s="451"/>
      <c r="J62" s="451"/>
      <c r="K62" s="451"/>
    </row>
    <row r="63" spans="1:25" ht="15" customHeight="1" x14ac:dyDescent="0.2"/>
    <row r="64" spans="1:25" ht="20.25" customHeight="1" x14ac:dyDescent="0.2">
      <c r="B64" s="292"/>
      <c r="C64" s="334">
        <v>44469</v>
      </c>
      <c r="D64" s="335"/>
      <c r="E64" s="334">
        <v>44377</v>
      </c>
      <c r="F64" s="267"/>
      <c r="G64" s="334">
        <v>44286</v>
      </c>
      <c r="H64" s="267"/>
      <c r="I64" s="334">
        <v>44196</v>
      </c>
      <c r="J64" s="342"/>
      <c r="K64" s="343">
        <v>44104</v>
      </c>
      <c r="L64" s="336">
        <v>44104</v>
      </c>
    </row>
    <row r="65" spans="2:14" ht="15" customHeight="1" x14ac:dyDescent="0.2">
      <c r="B65" s="301" t="s">
        <v>105</v>
      </c>
      <c r="C65" s="302">
        <v>4567000000</v>
      </c>
      <c r="D65" s="287"/>
      <c r="E65" s="302">
        <v>4254000000</v>
      </c>
      <c r="F65" s="287"/>
      <c r="G65" s="302">
        <v>3795000000</v>
      </c>
      <c r="H65" s="287"/>
      <c r="I65" s="302">
        <v>4074000000</v>
      </c>
      <c r="J65" s="287"/>
      <c r="K65" s="302">
        <v>3373000000</v>
      </c>
      <c r="L65" s="337">
        <v>3373000000</v>
      </c>
      <c r="N65" s="345"/>
    </row>
    <row r="66" spans="2:14" ht="15" customHeight="1" x14ac:dyDescent="0.2">
      <c r="B66" s="305" t="s">
        <v>107</v>
      </c>
      <c r="C66" s="50">
        <v>939000000</v>
      </c>
      <c r="D66" s="269"/>
      <c r="E66" s="50">
        <v>1001000000</v>
      </c>
      <c r="F66" s="269"/>
      <c r="G66" s="50">
        <v>626000000</v>
      </c>
      <c r="H66" s="269"/>
      <c r="I66" s="50">
        <v>1197000000</v>
      </c>
      <c r="J66" s="269"/>
      <c r="K66" s="273">
        <v>635000000</v>
      </c>
      <c r="L66" s="275">
        <v>635000000</v>
      </c>
      <c r="N66" s="346"/>
    </row>
    <row r="67" spans="2:14" ht="13.5" thickBot="1" x14ac:dyDescent="0.25">
      <c r="B67" s="301" t="s">
        <v>108</v>
      </c>
      <c r="C67" s="144">
        <v>3628000000</v>
      </c>
      <c r="D67" s="287"/>
      <c r="E67" s="144">
        <v>3253000000</v>
      </c>
      <c r="F67" s="287"/>
      <c r="G67" s="144">
        <v>3169000000</v>
      </c>
      <c r="H67" s="287"/>
      <c r="I67" s="144">
        <v>2877000000</v>
      </c>
      <c r="J67" s="287"/>
      <c r="K67" s="302">
        <v>2738000000</v>
      </c>
      <c r="L67" s="338">
        <v>2738000000</v>
      </c>
    </row>
    <row r="68" spans="2:14" ht="13.5" thickTop="1" x14ac:dyDescent="0.2">
      <c r="B68" s="339"/>
      <c r="C68" s="340"/>
      <c r="D68" s="281"/>
      <c r="E68" s="340"/>
      <c r="F68" s="281"/>
      <c r="G68" s="340"/>
      <c r="H68" s="281"/>
      <c r="I68" s="340"/>
      <c r="J68" s="281"/>
      <c r="K68" s="344"/>
      <c r="L68" s="341"/>
    </row>
    <row r="69" spans="2:14" x14ac:dyDescent="0.2">
      <c r="B69" s="333" t="s">
        <v>109</v>
      </c>
      <c r="C69" s="286"/>
      <c r="D69" s="286"/>
      <c r="E69" s="286"/>
      <c r="F69" s="286"/>
      <c r="G69" s="286"/>
      <c r="H69" s="286"/>
      <c r="I69" s="286"/>
      <c r="J69" s="286"/>
      <c r="K69" s="286"/>
    </row>
  </sheetData>
  <mergeCells count="6">
    <mergeCell ref="B62:K62"/>
    <mergeCell ref="B3:L3"/>
    <mergeCell ref="B1:L1"/>
    <mergeCell ref="B2:L2"/>
    <mergeCell ref="B59:L60"/>
    <mergeCell ref="B56:L57"/>
  </mergeCells>
  <pageMargins left="0.75" right="0.75" top="1" bottom="1" header="0.5" footer="0.5"/>
  <pageSetup scale="5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1:U47"/>
  <sheetViews>
    <sheetView showGridLines="0" showRuler="0" view="pageBreakPreview" topLeftCell="A13" zoomScaleNormal="100" zoomScaleSheetLayoutView="100" workbookViewId="0"/>
  </sheetViews>
  <sheetFormatPr defaultColWidth="13.7109375" defaultRowHeight="12.75" x14ac:dyDescent="0.2"/>
  <cols>
    <col min="2" max="2" width="62.42578125" customWidth="1"/>
    <col min="3" max="3" width="15.5703125" bestFit="1" customWidth="1"/>
    <col min="4" max="4" width="0" hidden="1" customWidth="1"/>
    <col min="5" max="5" width="11.140625" bestFit="1" customWidth="1"/>
    <col min="6" max="6" width="0" hidden="1" customWidth="1"/>
    <col min="7" max="7" width="12.140625" bestFit="1" customWidth="1"/>
    <col min="8" max="8" width="0" hidden="1" customWidth="1"/>
    <col min="9" max="9" width="15" bestFit="1" customWidth="1"/>
    <col min="10" max="10" width="0" hidden="1" customWidth="1"/>
    <col min="11" max="11" width="15.5703125" bestFit="1" customWidth="1"/>
    <col min="12" max="15" width="0" hidden="1" customWidth="1"/>
    <col min="16" max="16" width="15.5703125" bestFit="1" customWidth="1"/>
    <col min="17" max="17" width="0" hidden="1" customWidth="1"/>
    <col min="18" max="18" width="9.7109375" hidden="1" customWidth="1"/>
    <col min="19" max="19" width="0" hidden="1" customWidth="1"/>
    <col min="20" max="20" width="10.140625" hidden="1" customWidth="1"/>
  </cols>
  <sheetData>
    <row r="1" spans="2:21" ht="15" customHeight="1" x14ac:dyDescent="0.2"/>
    <row r="2" spans="2:21" ht="15" customHeight="1" x14ac:dyDescent="0.2">
      <c r="B2" s="465" t="s">
        <v>110</v>
      </c>
      <c r="C2" s="451"/>
      <c r="D2" s="451"/>
      <c r="E2" s="451"/>
      <c r="F2" s="451"/>
      <c r="G2" s="451"/>
      <c r="H2" s="451"/>
      <c r="I2" s="451"/>
      <c r="J2" s="451"/>
      <c r="K2" s="451"/>
      <c r="L2" s="451"/>
      <c r="M2" s="451"/>
      <c r="N2" s="451"/>
      <c r="O2" s="451"/>
      <c r="P2" s="451"/>
    </row>
    <row r="3" spans="2:21" ht="15" customHeight="1" x14ac:dyDescent="0.2"/>
    <row r="4" spans="2:21" ht="15" customHeight="1" x14ac:dyDescent="0.2"/>
    <row r="5" spans="2:21" ht="35.85" customHeight="1" x14ac:dyDescent="0.2">
      <c r="B5" s="8"/>
      <c r="C5" s="469" t="s">
        <v>40</v>
      </c>
      <c r="D5" s="469"/>
      <c r="E5" s="469"/>
      <c r="F5" s="469"/>
      <c r="G5" s="469"/>
      <c r="H5" s="469"/>
      <c r="I5" s="469"/>
      <c r="J5" s="469"/>
      <c r="K5" s="469"/>
      <c r="L5" s="90"/>
      <c r="M5" s="91"/>
      <c r="N5" s="90"/>
      <c r="O5" s="91"/>
      <c r="P5" s="347" t="s">
        <v>41</v>
      </c>
      <c r="Q5" s="9"/>
      <c r="R5" s="148" t="s">
        <v>42</v>
      </c>
      <c r="S5" s="90"/>
      <c r="T5" s="159"/>
      <c r="U5" s="63"/>
    </row>
    <row r="6" spans="2:21" ht="22.5" customHeight="1" x14ac:dyDescent="0.2">
      <c r="B6" s="86"/>
      <c r="C6" s="10">
        <v>44469</v>
      </c>
      <c r="D6" s="10"/>
      <c r="E6" s="10">
        <v>44377</v>
      </c>
      <c r="F6" s="64"/>
      <c r="G6" s="10">
        <v>44286</v>
      </c>
      <c r="H6" s="64"/>
      <c r="I6" s="10">
        <v>44196</v>
      </c>
      <c r="K6" s="10">
        <v>44104</v>
      </c>
      <c r="L6" s="106"/>
      <c r="M6" s="107"/>
      <c r="N6" s="106"/>
      <c r="O6" s="107"/>
      <c r="P6" s="348">
        <v>44469</v>
      </c>
      <c r="Q6" s="145"/>
      <c r="R6" s="149">
        <v>44561</v>
      </c>
      <c r="S6" s="106"/>
      <c r="T6" s="150">
        <v>43646</v>
      </c>
      <c r="U6" s="63"/>
    </row>
    <row r="7" spans="2:21" ht="15" customHeight="1" x14ac:dyDescent="0.2">
      <c r="B7" s="151" t="s">
        <v>111</v>
      </c>
      <c r="C7" s="142"/>
      <c r="D7" s="142"/>
      <c r="E7" s="142"/>
      <c r="F7" s="142"/>
      <c r="G7" s="142"/>
      <c r="H7" s="142"/>
      <c r="I7" s="142"/>
      <c r="K7" s="142"/>
      <c r="M7" s="116"/>
      <c r="O7" s="116"/>
      <c r="P7" s="349"/>
      <c r="T7" s="160"/>
      <c r="U7" s="63"/>
    </row>
    <row r="8" spans="2:21" ht="15" customHeight="1" x14ac:dyDescent="0.2">
      <c r="B8" s="152" t="s">
        <v>112</v>
      </c>
      <c r="C8" s="101">
        <v>431000000</v>
      </c>
      <c r="E8" s="101">
        <v>62000000</v>
      </c>
      <c r="G8" s="101">
        <v>64000000</v>
      </c>
      <c r="I8" s="101">
        <v>58000000</v>
      </c>
      <c r="K8" s="101">
        <v>60000000</v>
      </c>
      <c r="M8" s="79"/>
      <c r="O8" s="79"/>
      <c r="P8" s="350">
        <v>557000000</v>
      </c>
      <c r="R8" s="101">
        <v>557000000</v>
      </c>
      <c r="T8" s="102">
        <v>45000000</v>
      </c>
      <c r="U8" s="63"/>
    </row>
    <row r="9" spans="2:21" ht="15" hidden="1" customHeight="1" x14ac:dyDescent="0.2">
      <c r="B9" s="152" t="s">
        <v>113</v>
      </c>
      <c r="M9" s="79"/>
      <c r="O9" s="79"/>
      <c r="P9" s="351"/>
      <c r="T9" s="37">
        <v>37000000</v>
      </c>
      <c r="U9" s="63"/>
    </row>
    <row r="10" spans="2:21" ht="15" customHeight="1" x14ac:dyDescent="0.2">
      <c r="B10" s="152" t="s">
        <v>114</v>
      </c>
      <c r="C10" s="38">
        <v>481000000</v>
      </c>
      <c r="E10" s="38">
        <v>487000000</v>
      </c>
      <c r="G10" s="38">
        <v>373000000</v>
      </c>
      <c r="I10" s="38">
        <v>327000000</v>
      </c>
      <c r="K10" s="38">
        <v>305000000</v>
      </c>
      <c r="M10" s="79"/>
      <c r="O10" s="79"/>
      <c r="P10" s="352">
        <v>1341000000</v>
      </c>
      <c r="R10" s="38">
        <v>1341000000</v>
      </c>
      <c r="T10" s="37">
        <v>315000000</v>
      </c>
      <c r="U10" s="63"/>
    </row>
    <row r="11" spans="2:21" ht="15" customHeight="1" x14ac:dyDescent="0.2">
      <c r="B11" s="152" t="s">
        <v>115</v>
      </c>
      <c r="C11" s="38">
        <v>15000000</v>
      </c>
      <c r="E11" s="38">
        <v>253000000</v>
      </c>
      <c r="G11" s="38">
        <v>102000000</v>
      </c>
      <c r="I11" s="38">
        <v>282000000</v>
      </c>
      <c r="K11" s="38">
        <v>77000000</v>
      </c>
      <c r="M11" s="79"/>
      <c r="O11" s="79"/>
      <c r="P11" s="352">
        <v>370000000</v>
      </c>
      <c r="R11" s="38">
        <v>370000000</v>
      </c>
      <c r="T11" s="37">
        <v>135000000</v>
      </c>
      <c r="U11" s="63"/>
    </row>
    <row r="12" spans="2:21" ht="15" hidden="1" customHeight="1" x14ac:dyDescent="0.2">
      <c r="B12" s="153" t="s">
        <v>116</v>
      </c>
      <c r="E12" s="50">
        <v>2000000</v>
      </c>
      <c r="G12" s="50">
        <v>2000000</v>
      </c>
      <c r="I12" s="50">
        <v>-1000000</v>
      </c>
      <c r="K12" s="154"/>
      <c r="M12" s="79"/>
      <c r="O12" s="79"/>
      <c r="P12" s="351"/>
      <c r="T12" s="49">
        <v>-1000000</v>
      </c>
      <c r="U12" s="63"/>
    </row>
    <row r="13" spans="2:21" ht="15" customHeight="1" x14ac:dyDescent="0.2">
      <c r="B13" s="155" t="s">
        <v>117</v>
      </c>
      <c r="C13" s="104">
        <v>927000000</v>
      </c>
      <c r="E13" s="104">
        <v>802000000</v>
      </c>
      <c r="G13" s="104">
        <v>539000000</v>
      </c>
      <c r="I13" s="104">
        <v>667000000</v>
      </c>
      <c r="K13" s="104">
        <v>442000000</v>
      </c>
      <c r="M13" s="79"/>
      <c r="O13" s="79"/>
      <c r="P13" s="353">
        <f>SUM(P8:P11)</f>
        <v>2268000000</v>
      </c>
      <c r="R13" s="38">
        <v>2268000000</v>
      </c>
      <c r="T13" s="103">
        <v>495000000</v>
      </c>
      <c r="U13" s="63"/>
    </row>
    <row r="14" spans="2:21" ht="15" customHeight="1" x14ac:dyDescent="0.2">
      <c r="B14" s="156" t="s">
        <v>118</v>
      </c>
      <c r="C14" s="142"/>
      <c r="E14" s="142"/>
      <c r="G14" s="142"/>
      <c r="I14" s="142"/>
      <c r="K14" s="142"/>
      <c r="M14" s="116"/>
      <c r="O14" s="116"/>
      <c r="P14" s="349"/>
      <c r="T14" s="160"/>
      <c r="U14" s="63"/>
    </row>
    <row r="15" spans="2:21" ht="15" customHeight="1" x14ac:dyDescent="0.2">
      <c r="B15" s="152" t="s">
        <v>119</v>
      </c>
      <c r="C15" s="38">
        <v>185000000</v>
      </c>
      <c r="E15" s="38">
        <v>575000000</v>
      </c>
      <c r="G15" s="38">
        <v>-26000000</v>
      </c>
      <c r="I15" s="38">
        <v>460000000</v>
      </c>
      <c r="K15" s="38">
        <v>251000000</v>
      </c>
      <c r="M15" s="79"/>
      <c r="O15" s="79"/>
      <c r="P15" s="352">
        <v>734000000</v>
      </c>
      <c r="R15" s="38">
        <v>734000000</v>
      </c>
      <c r="T15" s="37">
        <v>268000000</v>
      </c>
      <c r="U15" s="63"/>
    </row>
    <row r="16" spans="2:21" ht="15" customHeight="1" x14ac:dyDescent="0.2">
      <c r="B16" s="152" t="s">
        <v>120</v>
      </c>
      <c r="C16" s="38">
        <v>32000000</v>
      </c>
      <c r="E16" s="38">
        <v>32000000</v>
      </c>
      <c r="G16" s="38">
        <v>29000000</v>
      </c>
      <c r="I16" s="38">
        <v>33000000</v>
      </c>
      <c r="K16" s="38">
        <v>23000000</v>
      </c>
      <c r="M16" s="79"/>
      <c r="O16" s="79"/>
      <c r="P16" s="352">
        <v>93000000</v>
      </c>
      <c r="R16" s="38">
        <v>93000000</v>
      </c>
      <c r="T16" s="37">
        <v>19000000</v>
      </c>
      <c r="U16" s="63"/>
    </row>
    <row r="17" spans="2:21" ht="15" customHeight="1" x14ac:dyDescent="0.2">
      <c r="B17" s="152" t="s">
        <v>121</v>
      </c>
      <c r="C17" s="38">
        <v>22000000</v>
      </c>
      <c r="E17" s="38">
        <v>26000000</v>
      </c>
      <c r="G17" s="38">
        <v>28000000</v>
      </c>
      <c r="I17" s="38">
        <v>30000000</v>
      </c>
      <c r="K17" s="38">
        <v>33000000</v>
      </c>
      <c r="M17" s="79"/>
      <c r="O17" s="79"/>
      <c r="P17" s="352">
        <v>76000000</v>
      </c>
      <c r="R17" s="38">
        <v>76000000</v>
      </c>
      <c r="T17" s="37">
        <v>126000000</v>
      </c>
      <c r="U17" s="63"/>
    </row>
    <row r="18" spans="2:21" ht="15" customHeight="1" x14ac:dyDescent="0.2">
      <c r="B18" s="152" t="s">
        <v>122</v>
      </c>
      <c r="C18" s="38">
        <v>210000000</v>
      </c>
      <c r="E18" s="38">
        <v>65000000</v>
      </c>
      <c r="G18" s="38">
        <v>144000000</v>
      </c>
      <c r="I18" s="38">
        <v>64000000</v>
      </c>
      <c r="K18" s="38">
        <v>56000000</v>
      </c>
      <c r="M18" s="79"/>
      <c r="O18" s="79"/>
      <c r="P18" s="352">
        <v>419000000</v>
      </c>
      <c r="R18" s="38">
        <v>419000000</v>
      </c>
      <c r="T18" s="37">
        <v>14000000</v>
      </c>
      <c r="U18" s="63"/>
    </row>
    <row r="19" spans="2:21" ht="15" customHeight="1" x14ac:dyDescent="0.2">
      <c r="B19" s="152" t="s">
        <v>123</v>
      </c>
      <c r="C19" s="50">
        <v>6000000</v>
      </c>
      <c r="E19" s="50">
        <v>7000000</v>
      </c>
      <c r="G19" s="50">
        <v>8000000</v>
      </c>
      <c r="I19" s="50">
        <v>8000000</v>
      </c>
      <c r="K19" s="50">
        <v>7000000</v>
      </c>
      <c r="M19" s="79"/>
      <c r="O19" s="79"/>
      <c r="P19" s="354">
        <v>21000000</v>
      </c>
      <c r="R19" s="38">
        <v>21000000</v>
      </c>
      <c r="T19" s="49">
        <v>8000000</v>
      </c>
      <c r="U19" s="63"/>
    </row>
    <row r="20" spans="2:21" ht="15" customHeight="1" x14ac:dyDescent="0.2">
      <c r="B20" s="155" t="s">
        <v>124</v>
      </c>
      <c r="C20" s="51">
        <v>455000000</v>
      </c>
      <c r="E20" s="51">
        <v>705000000</v>
      </c>
      <c r="G20" s="51">
        <v>183000000</v>
      </c>
      <c r="I20" s="51">
        <v>595000000</v>
      </c>
      <c r="K20" s="51">
        <v>370000000</v>
      </c>
      <c r="M20" s="79"/>
      <c r="O20" s="79"/>
      <c r="P20" s="355">
        <f>SUM(P15:P19)</f>
        <v>1343000000</v>
      </c>
      <c r="R20" s="38">
        <v>1343000000</v>
      </c>
      <c r="T20" s="47">
        <v>435000000</v>
      </c>
      <c r="U20" s="63"/>
    </row>
    <row r="21" spans="2:21" ht="15" customHeight="1" x14ac:dyDescent="0.2">
      <c r="B21" s="116"/>
      <c r="M21" s="79"/>
      <c r="O21" s="79"/>
      <c r="P21" s="351"/>
      <c r="T21" s="78"/>
      <c r="U21" s="63"/>
    </row>
    <row r="22" spans="2:21" ht="15" customHeight="1" x14ac:dyDescent="0.2">
      <c r="B22" s="23" t="s">
        <v>125</v>
      </c>
      <c r="C22" s="38">
        <v>472000000</v>
      </c>
      <c r="E22" s="38">
        <v>97000000</v>
      </c>
      <c r="G22" s="38">
        <v>356000000</v>
      </c>
      <c r="I22" s="38">
        <v>72000000</v>
      </c>
      <c r="K22" s="38">
        <v>72000000</v>
      </c>
      <c r="M22" s="79"/>
      <c r="O22" s="79"/>
      <c r="P22" s="352">
        <v>925000000</v>
      </c>
      <c r="R22" s="38">
        <v>925000000</v>
      </c>
      <c r="T22" s="37">
        <v>60000000</v>
      </c>
      <c r="U22" s="63"/>
    </row>
    <row r="23" spans="2:21" ht="15" customHeight="1" x14ac:dyDescent="0.2">
      <c r="B23" s="153" t="s">
        <v>126</v>
      </c>
      <c r="C23" s="38">
        <v>-96000000</v>
      </c>
      <c r="E23" s="50">
        <v>-21000000</v>
      </c>
      <c r="G23" s="50">
        <v>-72000000</v>
      </c>
      <c r="I23" s="50">
        <v>67000000</v>
      </c>
      <c r="K23" s="38">
        <v>-6000000</v>
      </c>
      <c r="M23" s="79"/>
      <c r="O23" s="79"/>
      <c r="P23" s="352">
        <v>-189000000</v>
      </c>
      <c r="R23" s="38">
        <v>-189000000</v>
      </c>
      <c r="T23" s="37">
        <v>-13000000</v>
      </c>
      <c r="U23" s="63"/>
    </row>
    <row r="24" spans="2:21" ht="15" hidden="1" customHeight="1" x14ac:dyDescent="0.2">
      <c r="B24" s="153" t="s">
        <v>127</v>
      </c>
      <c r="E24" s="104">
        <v>76000000</v>
      </c>
      <c r="G24" s="104">
        <v>284000000</v>
      </c>
      <c r="I24" s="104">
        <v>0</v>
      </c>
      <c r="K24" s="50">
        <v>0</v>
      </c>
      <c r="M24" s="79"/>
      <c r="O24" s="79"/>
      <c r="P24" s="351"/>
      <c r="T24" s="49">
        <v>0</v>
      </c>
      <c r="U24" s="63"/>
    </row>
    <row r="25" spans="2:21" ht="15" customHeight="1" x14ac:dyDescent="0.2">
      <c r="B25" s="23" t="s">
        <v>128</v>
      </c>
      <c r="C25" s="104">
        <v>376000000</v>
      </c>
      <c r="E25" s="104">
        <v>76000000</v>
      </c>
      <c r="G25" s="104">
        <v>284000000</v>
      </c>
      <c r="I25" s="104">
        <v>139000000</v>
      </c>
      <c r="K25" s="104">
        <v>66000000</v>
      </c>
      <c r="M25" s="79"/>
      <c r="O25" s="79"/>
      <c r="P25" s="353">
        <f>SUM(P22:P23)</f>
        <v>736000000</v>
      </c>
      <c r="R25" s="38">
        <v>-569000000</v>
      </c>
      <c r="T25" s="103">
        <v>-569000000</v>
      </c>
      <c r="U25" s="63"/>
    </row>
    <row r="26" spans="2:21" ht="15" customHeight="1" x14ac:dyDescent="0.2">
      <c r="B26" s="153" t="s">
        <v>129</v>
      </c>
      <c r="C26" s="51">
        <v>-3000000</v>
      </c>
      <c r="E26" s="51">
        <v>6000000</v>
      </c>
      <c r="G26" s="51">
        <v>5000000</v>
      </c>
      <c r="I26" s="51">
        <v>-2000000</v>
      </c>
      <c r="K26" s="51">
        <v>-28000000</v>
      </c>
      <c r="M26" s="79"/>
      <c r="O26" s="79"/>
      <c r="P26" s="355">
        <v>8000000</v>
      </c>
      <c r="R26" s="38">
        <v>8000000</v>
      </c>
      <c r="T26" s="47">
        <v>0</v>
      </c>
      <c r="U26" s="63"/>
    </row>
    <row r="27" spans="2:21" ht="15" hidden="1" customHeight="1" x14ac:dyDescent="0.2">
      <c r="B27" s="153" t="s">
        <v>130</v>
      </c>
      <c r="M27" s="79"/>
      <c r="O27" s="79"/>
      <c r="P27" s="351"/>
      <c r="R27" s="38">
        <v>0</v>
      </c>
      <c r="T27" s="49">
        <v>0</v>
      </c>
      <c r="U27" s="63"/>
    </row>
    <row r="28" spans="2:21" ht="15" customHeight="1" x14ac:dyDescent="0.2">
      <c r="B28" s="156" t="s">
        <v>131</v>
      </c>
      <c r="C28" s="157">
        <v>373000000</v>
      </c>
      <c r="E28" s="157">
        <v>82000000</v>
      </c>
      <c r="G28" s="157">
        <v>289000000</v>
      </c>
      <c r="I28" s="157">
        <v>137000000</v>
      </c>
      <c r="K28" s="157">
        <f>SUM(K25:K26)</f>
        <v>38000000</v>
      </c>
      <c r="M28" s="79"/>
      <c r="O28" s="79"/>
      <c r="P28" s="356">
        <f>SUM(P25:P26)</f>
        <v>744000000</v>
      </c>
      <c r="R28" s="101">
        <v>-620000000</v>
      </c>
      <c r="T28" s="158">
        <v>-620000000</v>
      </c>
      <c r="U28" s="63"/>
    </row>
    <row r="29" spans="2:21" ht="15" customHeight="1" x14ac:dyDescent="0.2">
      <c r="B29" s="100"/>
      <c r="C29" s="146"/>
      <c r="E29" s="146"/>
      <c r="G29" s="146"/>
      <c r="I29" s="146"/>
      <c r="K29" s="146"/>
      <c r="P29" s="357"/>
      <c r="T29" s="161"/>
      <c r="U29" s="63"/>
    </row>
    <row r="30" spans="2:21" ht="15" customHeight="1" x14ac:dyDescent="0.2">
      <c r="B30" s="109" t="s">
        <v>132</v>
      </c>
      <c r="C30" s="66"/>
      <c r="D30" s="66"/>
      <c r="E30" s="66"/>
      <c r="F30" s="66"/>
      <c r="G30" s="66"/>
      <c r="H30" s="66"/>
      <c r="I30" s="66"/>
      <c r="J30" s="66"/>
      <c r="K30" s="66"/>
      <c r="L30" s="66"/>
      <c r="M30" s="66"/>
      <c r="N30" s="66"/>
      <c r="O30" s="66"/>
      <c r="P30" s="286"/>
      <c r="Q30" s="66"/>
      <c r="R30" s="66"/>
      <c r="S30" s="66"/>
      <c r="T30" s="66"/>
    </row>
    <row r="31" spans="2:21" ht="15" customHeight="1" x14ac:dyDescent="0.2"/>
    <row r="32" spans="2:2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sheetData>
  <mergeCells count="2">
    <mergeCell ref="B2:P2"/>
    <mergeCell ref="C5:K5"/>
  </mergeCells>
  <pageMargins left="0.75" right="0.75" top="1" bottom="1" header="0.5" footer="0.5"/>
  <pageSetup scale="56" fitToHeight="0"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B1:T39"/>
  <sheetViews>
    <sheetView showGridLines="0" showRuler="0" view="pageBreakPreview" topLeftCell="A10" zoomScaleNormal="100" zoomScaleSheetLayoutView="100" workbookViewId="0"/>
  </sheetViews>
  <sheetFormatPr defaultColWidth="13.7109375" defaultRowHeight="12.75" x14ac:dyDescent="0.2"/>
  <cols>
    <col min="1" max="1" width="4.7109375" customWidth="1"/>
    <col min="2" max="2" width="75.140625" customWidth="1"/>
    <col min="3" max="3" width="15.7109375" bestFit="1" customWidth="1"/>
    <col min="4" max="4" width="0" hidden="1" customWidth="1"/>
    <col min="5" max="5" width="12.5703125" bestFit="1" customWidth="1"/>
    <col min="6" max="6" width="0" hidden="1" customWidth="1"/>
    <col min="7" max="7" width="12.5703125" bestFit="1" customWidth="1"/>
    <col min="8" max="8" width="0" hidden="1" customWidth="1"/>
    <col min="9" max="9" width="15.140625" bestFit="1" customWidth="1"/>
    <col min="10" max="10" width="0" hidden="1" customWidth="1"/>
    <col min="11" max="11" width="16.42578125" bestFit="1" customWidth="1"/>
    <col min="12" max="13" width="0" hidden="1" customWidth="1"/>
    <col min="14" max="14" width="15.7109375" bestFit="1" customWidth="1"/>
    <col min="15" max="15" width="0" hidden="1" customWidth="1"/>
    <col min="16" max="16" width="10.140625" hidden="1" customWidth="1"/>
    <col min="17" max="17" width="0" hidden="1" customWidth="1"/>
    <col min="18" max="18" width="10.140625" hidden="1" customWidth="1"/>
  </cols>
  <sheetData>
    <row r="1" spans="2:20" ht="15" customHeight="1" x14ac:dyDescent="0.2"/>
    <row r="2" spans="2:20" ht="15" customHeight="1" x14ac:dyDescent="0.2">
      <c r="B2" s="473" t="s">
        <v>133</v>
      </c>
      <c r="C2" s="473"/>
      <c r="D2" s="473"/>
      <c r="E2" s="473"/>
      <c r="F2" s="473"/>
      <c r="G2" s="473"/>
      <c r="H2" s="473"/>
      <c r="I2" s="473"/>
      <c r="J2" s="473"/>
      <c r="K2" s="473"/>
      <c r="L2" s="473"/>
      <c r="M2" s="473"/>
      <c r="N2" s="473"/>
      <c r="O2" s="366"/>
      <c r="P2" s="366"/>
      <c r="Q2" s="366"/>
      <c r="R2" s="366"/>
      <c r="S2" s="366"/>
      <c r="T2" s="366"/>
    </row>
    <row r="3" spans="2:20" ht="15" customHeight="1" x14ac:dyDescent="0.2"/>
    <row r="4" spans="2:20" ht="15" customHeight="1" x14ac:dyDescent="0.2"/>
    <row r="5" spans="2:20" ht="34.15" customHeight="1" x14ac:dyDescent="0.2">
      <c r="B5" s="8"/>
      <c r="C5" s="469" t="s">
        <v>134</v>
      </c>
      <c r="D5" s="469"/>
      <c r="E5" s="469"/>
      <c r="F5" s="469"/>
      <c r="G5" s="469"/>
      <c r="H5" s="469"/>
      <c r="I5" s="469"/>
      <c r="J5" s="469"/>
      <c r="K5" s="469"/>
      <c r="L5" s="90"/>
      <c r="M5" s="91"/>
      <c r="N5" s="347" t="s">
        <v>41</v>
      </c>
      <c r="O5" s="9"/>
      <c r="P5" s="9" t="s">
        <v>42</v>
      </c>
      <c r="Q5" s="90"/>
      <c r="R5" s="170"/>
    </row>
    <row r="6" spans="2:20" ht="23.25" customHeight="1" x14ac:dyDescent="0.2">
      <c r="B6" s="86"/>
      <c r="C6" s="10">
        <v>44469</v>
      </c>
      <c r="D6" s="10"/>
      <c r="E6" s="10">
        <v>44377</v>
      </c>
      <c r="F6" s="64"/>
      <c r="G6" s="10">
        <v>44286</v>
      </c>
      <c r="H6" s="64"/>
      <c r="I6" s="10">
        <v>44196</v>
      </c>
      <c r="K6" s="10">
        <v>44104</v>
      </c>
      <c r="L6" s="106"/>
      <c r="M6" s="107"/>
      <c r="N6" s="348">
        <v>44469</v>
      </c>
      <c r="O6" s="145"/>
      <c r="P6" s="10">
        <v>44561</v>
      </c>
      <c r="Q6" s="106"/>
      <c r="R6" s="162">
        <v>43646</v>
      </c>
    </row>
    <row r="7" spans="2:20" ht="15" customHeight="1" x14ac:dyDescent="0.2">
      <c r="B7" s="163" t="s">
        <v>128</v>
      </c>
      <c r="C7" s="164">
        <v>376000000</v>
      </c>
      <c r="D7" s="172"/>
      <c r="E7" s="164">
        <v>76000000</v>
      </c>
      <c r="F7" s="173"/>
      <c r="G7" s="164">
        <v>284000000</v>
      </c>
      <c r="H7" s="173"/>
      <c r="I7" s="164">
        <v>139000000</v>
      </c>
      <c r="J7" s="70"/>
      <c r="K7" s="164">
        <v>66000000</v>
      </c>
      <c r="L7" s="127"/>
      <c r="M7" s="69"/>
      <c r="N7" s="362">
        <v>736000000</v>
      </c>
      <c r="O7" s="70"/>
      <c r="P7" s="164">
        <v>-569000000</v>
      </c>
      <c r="Q7" s="72"/>
      <c r="R7" s="165">
        <v>-569000000</v>
      </c>
    </row>
    <row r="8" spans="2:20" ht="15" hidden="1" customHeight="1" x14ac:dyDescent="0.2">
      <c r="B8" s="153" t="s">
        <v>130</v>
      </c>
      <c r="C8" s="166">
        <v>0</v>
      </c>
      <c r="E8" s="166">
        <v>0</v>
      </c>
      <c r="G8" s="166">
        <v>0</v>
      </c>
      <c r="I8" s="166">
        <v>0</v>
      </c>
      <c r="K8" s="166">
        <v>0</v>
      </c>
      <c r="M8" s="79"/>
      <c r="N8" s="351"/>
      <c r="P8" s="166">
        <v>-8000000</v>
      </c>
      <c r="R8" s="167">
        <v>-8000000</v>
      </c>
    </row>
    <row r="9" spans="2:20" ht="15" hidden="1" customHeight="1" x14ac:dyDescent="0.2">
      <c r="B9" s="110" t="s">
        <v>135</v>
      </c>
      <c r="C9" s="164">
        <v>376000000</v>
      </c>
      <c r="D9" s="70"/>
      <c r="E9" s="164">
        <v>76000000</v>
      </c>
      <c r="F9" s="139"/>
      <c r="G9" s="164">
        <v>284000000</v>
      </c>
      <c r="H9" s="139"/>
      <c r="I9" s="164">
        <v>139000000</v>
      </c>
      <c r="J9" s="70"/>
      <c r="K9" s="164">
        <v>66000000</v>
      </c>
      <c r="L9" s="127"/>
      <c r="M9" s="69"/>
      <c r="N9" s="363"/>
      <c r="O9" s="70"/>
      <c r="P9" s="164">
        <v>-577000000</v>
      </c>
      <c r="Q9" s="72"/>
      <c r="R9" s="165">
        <v>38000000</v>
      </c>
    </row>
    <row r="10" spans="2:20" ht="15" customHeight="1" x14ac:dyDescent="0.2">
      <c r="B10" s="46" t="s">
        <v>136</v>
      </c>
      <c r="M10" s="116"/>
      <c r="N10" s="351"/>
      <c r="R10" s="116"/>
    </row>
    <row r="11" spans="2:20" ht="15" customHeight="1" x14ac:dyDescent="0.2">
      <c r="B11" s="110" t="s">
        <v>137</v>
      </c>
      <c r="C11" s="20">
        <v>-98000000</v>
      </c>
      <c r="D11" s="70"/>
      <c r="E11" s="20">
        <v>-63000000</v>
      </c>
      <c r="F11" s="139"/>
      <c r="G11" s="20">
        <v>-82000000</v>
      </c>
      <c r="H11" s="139"/>
      <c r="I11" s="20">
        <v>-76000000</v>
      </c>
      <c r="J11" s="70"/>
      <c r="K11" s="20">
        <v>-15000000</v>
      </c>
      <c r="L11" s="127"/>
      <c r="M11" s="69"/>
      <c r="N11" s="359">
        <v>-243000000</v>
      </c>
      <c r="O11" s="70"/>
      <c r="P11" s="20">
        <v>193000000</v>
      </c>
      <c r="Q11" s="127"/>
      <c r="R11" s="168">
        <v>-32000000</v>
      </c>
    </row>
    <row r="12" spans="2:20" ht="15" customHeight="1" x14ac:dyDescent="0.2">
      <c r="B12" s="116" t="s">
        <v>138</v>
      </c>
      <c r="C12" s="38">
        <v>26000000</v>
      </c>
      <c r="E12" s="38">
        <v>75000000</v>
      </c>
      <c r="G12" s="38">
        <v>-185000000</v>
      </c>
      <c r="I12" s="38">
        <v>54000000</v>
      </c>
      <c r="K12" s="38">
        <v>14000000</v>
      </c>
      <c r="M12" s="79"/>
      <c r="N12" s="352">
        <v>-84000000</v>
      </c>
      <c r="P12" s="38">
        <v>316000000</v>
      </c>
      <c r="R12" s="48">
        <v>69000000</v>
      </c>
    </row>
    <row r="13" spans="2:20" ht="15" hidden="1" customHeight="1" x14ac:dyDescent="0.2">
      <c r="B13" s="110" t="s">
        <v>139</v>
      </c>
      <c r="C13" s="70"/>
      <c r="D13" s="70"/>
      <c r="E13" s="20">
        <v>21000000</v>
      </c>
      <c r="F13" s="139"/>
      <c r="G13" s="20">
        <v>0</v>
      </c>
      <c r="H13" s="139"/>
      <c r="I13" s="70"/>
      <c r="J13" s="70"/>
      <c r="K13" s="70"/>
      <c r="L13" s="127"/>
      <c r="M13" s="69"/>
      <c r="N13" s="364"/>
      <c r="O13" s="70"/>
      <c r="P13" s="70"/>
      <c r="Q13" s="127"/>
      <c r="R13" s="69"/>
    </row>
    <row r="14" spans="2:20" ht="15" customHeight="1" x14ac:dyDescent="0.2">
      <c r="B14" s="110" t="s">
        <v>140</v>
      </c>
      <c r="C14" s="20">
        <v>7000000</v>
      </c>
      <c r="D14" s="70"/>
      <c r="E14" s="20">
        <v>6000000</v>
      </c>
      <c r="F14" s="139"/>
      <c r="G14" s="20">
        <v>7000000</v>
      </c>
      <c r="H14" s="139"/>
      <c r="I14" s="20">
        <v>7000000</v>
      </c>
      <c r="J14" s="70"/>
      <c r="K14" s="20">
        <v>7000000</v>
      </c>
      <c r="L14" s="127"/>
      <c r="M14" s="69"/>
      <c r="N14" s="359">
        <v>20000000</v>
      </c>
      <c r="O14" s="70"/>
      <c r="P14" s="20">
        <v>9000000</v>
      </c>
      <c r="Q14" s="72"/>
      <c r="R14" s="168">
        <v>0</v>
      </c>
    </row>
    <row r="15" spans="2:20" ht="15" customHeight="1" x14ac:dyDescent="0.2">
      <c r="B15" s="116" t="s">
        <v>141</v>
      </c>
      <c r="C15" s="38">
        <v>1000000</v>
      </c>
      <c r="E15" s="38">
        <v>2000000</v>
      </c>
      <c r="G15" s="38">
        <v>2000000</v>
      </c>
      <c r="I15" s="38">
        <v>4000000</v>
      </c>
      <c r="K15" s="38">
        <v>10000000</v>
      </c>
      <c r="M15" s="79"/>
      <c r="N15" s="352">
        <v>5000000</v>
      </c>
      <c r="P15" s="38">
        <v>55000000</v>
      </c>
      <c r="R15" s="48">
        <v>-3000000</v>
      </c>
    </row>
    <row r="16" spans="2:20" ht="15" customHeight="1" x14ac:dyDescent="0.2">
      <c r="B16" s="110" t="s">
        <v>354</v>
      </c>
      <c r="C16" s="20">
        <v>-284000000</v>
      </c>
      <c r="D16" s="70"/>
      <c r="E16" s="20">
        <v>0</v>
      </c>
      <c r="F16" s="139"/>
      <c r="G16" s="20">
        <v>0</v>
      </c>
      <c r="H16" s="139"/>
      <c r="I16" s="20">
        <v>0</v>
      </c>
      <c r="J16" s="70"/>
      <c r="K16" s="20">
        <v>0</v>
      </c>
      <c r="L16" s="127"/>
      <c r="M16" s="69"/>
      <c r="N16" s="359">
        <v>-284000000</v>
      </c>
      <c r="R16" s="48">
        <v>0</v>
      </c>
    </row>
    <row r="17" spans="2:18" ht="15" customHeight="1" x14ac:dyDescent="0.2">
      <c r="B17" s="116" t="s">
        <v>142</v>
      </c>
      <c r="C17" s="38">
        <v>73000000</v>
      </c>
      <c r="E17" s="38">
        <v>-4000000</v>
      </c>
      <c r="G17" s="38">
        <v>52000000</v>
      </c>
      <c r="I17" s="38">
        <v>0</v>
      </c>
      <c r="K17" s="38">
        <v>-8000000</v>
      </c>
      <c r="M17" s="79"/>
      <c r="N17" s="352">
        <v>121000000</v>
      </c>
      <c r="O17" s="70"/>
      <c r="P17" s="113">
        <v>-88000000</v>
      </c>
      <c r="Q17" s="72"/>
      <c r="R17" s="169">
        <v>-7000000</v>
      </c>
    </row>
    <row r="18" spans="2:18" ht="15" customHeight="1" thickBot="1" x14ac:dyDescent="0.25">
      <c r="B18" s="373" t="s">
        <v>47</v>
      </c>
      <c r="C18" s="367">
        <v>101</v>
      </c>
      <c r="D18" s="368"/>
      <c r="E18" s="367">
        <v>92</v>
      </c>
      <c r="F18" s="369"/>
      <c r="G18" s="367">
        <v>78</v>
      </c>
      <c r="H18" s="369"/>
      <c r="I18" s="367">
        <v>128</v>
      </c>
      <c r="J18" s="368"/>
      <c r="K18" s="367">
        <v>74</v>
      </c>
      <c r="L18" s="370"/>
      <c r="M18" s="371"/>
      <c r="N18" s="372">
        <v>271</v>
      </c>
      <c r="P18" s="157">
        <v>180000000</v>
      </c>
      <c r="R18" s="58">
        <v>65000000</v>
      </c>
    </row>
    <row r="19" spans="2:18" ht="15" customHeight="1" thickTop="1" x14ac:dyDescent="0.2">
      <c r="B19" s="451"/>
      <c r="C19" s="451"/>
      <c r="D19" s="451"/>
      <c r="E19" s="451"/>
      <c r="F19" s="451"/>
      <c r="G19" s="451"/>
      <c r="H19" s="451"/>
      <c r="I19" s="451"/>
      <c r="J19" s="451"/>
      <c r="K19" s="451"/>
      <c r="L19" s="451"/>
      <c r="M19" s="451"/>
      <c r="N19" s="451"/>
    </row>
    <row r="20" spans="2:18" ht="15" customHeight="1" x14ac:dyDescent="0.2">
      <c r="B20" s="465" t="s">
        <v>143</v>
      </c>
      <c r="C20" s="451"/>
      <c r="D20" s="451"/>
      <c r="E20" s="451"/>
      <c r="F20" s="451"/>
      <c r="G20" s="451"/>
      <c r="H20" s="451"/>
      <c r="I20" s="451"/>
      <c r="J20" s="451"/>
      <c r="K20" s="451"/>
      <c r="L20" s="451"/>
      <c r="M20" s="451"/>
      <c r="N20" s="451"/>
    </row>
    <row r="22" spans="2:18" ht="24.75" customHeight="1" x14ac:dyDescent="0.2">
      <c r="B22" s="472" t="s">
        <v>144</v>
      </c>
      <c r="C22" s="451"/>
      <c r="D22" s="451"/>
      <c r="E22" s="451"/>
      <c r="F22" s="451"/>
      <c r="G22" s="451"/>
      <c r="H22" s="451"/>
      <c r="I22" s="451"/>
      <c r="J22" s="451"/>
      <c r="K22" s="451"/>
      <c r="L22" s="451"/>
      <c r="M22" s="451"/>
      <c r="N22" s="451"/>
    </row>
    <row r="23" spans="2:18" ht="15" customHeight="1" x14ac:dyDescent="0.2"/>
    <row r="24" spans="2:18" ht="15" customHeight="1" x14ac:dyDescent="0.2">
      <c r="B24" s="8"/>
      <c r="C24" s="469" t="s">
        <v>134</v>
      </c>
      <c r="D24" s="469"/>
      <c r="E24" s="469"/>
      <c r="F24" s="469"/>
      <c r="G24" s="469"/>
      <c r="H24" s="469"/>
      <c r="I24" s="469"/>
      <c r="J24" s="469"/>
      <c r="K24" s="469"/>
      <c r="L24" s="60"/>
      <c r="M24" s="61"/>
      <c r="N24" s="347" t="s">
        <v>41</v>
      </c>
    </row>
    <row r="25" spans="2:18" ht="15" customHeight="1" x14ac:dyDescent="0.2">
      <c r="B25" s="86"/>
      <c r="C25" s="10">
        <v>44469</v>
      </c>
      <c r="D25" s="10"/>
      <c r="E25" s="10">
        <v>44377</v>
      </c>
      <c r="F25" s="64"/>
      <c r="G25" s="10">
        <v>44286</v>
      </c>
      <c r="H25" s="64"/>
      <c r="I25" s="10">
        <v>44196</v>
      </c>
      <c r="K25" s="10">
        <v>44104</v>
      </c>
      <c r="M25" s="65"/>
      <c r="N25" s="348">
        <v>44469</v>
      </c>
    </row>
    <row r="26" spans="2:18" ht="15" customHeight="1" x14ac:dyDescent="0.2">
      <c r="B26" s="112" t="s">
        <v>145</v>
      </c>
      <c r="C26" s="164">
        <v>101000000</v>
      </c>
      <c r="D26" s="172"/>
      <c r="E26" s="164">
        <v>92000000</v>
      </c>
      <c r="F26" s="173"/>
      <c r="G26" s="164">
        <v>78000000</v>
      </c>
      <c r="H26" s="173"/>
      <c r="I26" s="164">
        <v>128000000</v>
      </c>
      <c r="J26" s="70"/>
      <c r="K26" s="164">
        <v>74000000</v>
      </c>
      <c r="L26" s="127"/>
      <c r="M26" s="69"/>
      <c r="N26" s="362">
        <v>271000000</v>
      </c>
    </row>
    <row r="27" spans="2:18" ht="15" customHeight="1" x14ac:dyDescent="0.2">
      <c r="B27" s="175" t="s">
        <v>146</v>
      </c>
      <c r="M27" s="116"/>
      <c r="N27" s="351"/>
    </row>
    <row r="28" spans="2:18" ht="15" customHeight="1" x14ac:dyDescent="0.2">
      <c r="B28" s="125" t="s">
        <v>147</v>
      </c>
      <c r="C28" s="20">
        <v>7000000</v>
      </c>
      <c r="D28" s="70"/>
      <c r="E28" s="20">
        <v>3000000</v>
      </c>
      <c r="F28" s="139"/>
      <c r="G28" s="20">
        <v>7000000</v>
      </c>
      <c r="H28" s="139"/>
      <c r="I28" s="20">
        <v>0</v>
      </c>
      <c r="J28" s="70"/>
      <c r="K28" s="20">
        <v>10000000</v>
      </c>
      <c r="L28" s="127"/>
      <c r="M28" s="69"/>
      <c r="N28" s="359">
        <v>17000000</v>
      </c>
    </row>
    <row r="29" spans="2:18" ht="15" customHeight="1" x14ac:dyDescent="0.2">
      <c r="B29" s="124" t="s">
        <v>148</v>
      </c>
      <c r="C29" s="118">
        <v>0</v>
      </c>
      <c r="D29" s="129"/>
      <c r="E29" s="118">
        <v>8000000</v>
      </c>
      <c r="F29" s="138"/>
      <c r="G29" s="118">
        <v>0</v>
      </c>
      <c r="H29" s="138"/>
      <c r="I29" s="118">
        <v>0</v>
      </c>
      <c r="J29" s="129"/>
      <c r="K29" s="118">
        <v>0</v>
      </c>
      <c r="L29" s="130"/>
      <c r="M29" s="131"/>
      <c r="N29" s="358">
        <v>8000000</v>
      </c>
    </row>
    <row r="30" spans="2:18" ht="15" customHeight="1" x14ac:dyDescent="0.2">
      <c r="B30" s="176" t="s">
        <v>149</v>
      </c>
      <c r="C30" s="113">
        <v>20000000</v>
      </c>
      <c r="D30" s="177"/>
      <c r="E30" s="113">
        <v>11000000</v>
      </c>
      <c r="F30" s="178"/>
      <c r="G30" s="113">
        <v>5000000</v>
      </c>
      <c r="H30" s="178"/>
      <c r="I30" s="113">
        <v>68000000</v>
      </c>
      <c r="J30" s="177"/>
      <c r="K30" s="113">
        <v>0</v>
      </c>
      <c r="L30" s="179"/>
      <c r="M30" s="180"/>
      <c r="N30" s="365">
        <v>36000000</v>
      </c>
    </row>
    <row r="31" spans="2:18" ht="15" customHeight="1" x14ac:dyDescent="0.2">
      <c r="B31" s="333" t="s">
        <v>109</v>
      </c>
      <c r="C31" s="286"/>
      <c r="D31" s="286"/>
      <c r="E31" s="286"/>
      <c r="F31" s="286"/>
      <c r="G31" s="286"/>
      <c r="H31" s="286"/>
      <c r="I31" s="286"/>
      <c r="J31" s="286"/>
      <c r="K31" s="286"/>
      <c r="L31" s="286"/>
      <c r="M31" s="286"/>
      <c r="N31" s="286"/>
    </row>
    <row r="32" spans="2:18" ht="15" customHeight="1" x14ac:dyDescent="0.2">
      <c r="B32" s="470" t="s">
        <v>355</v>
      </c>
      <c r="C32" s="471"/>
      <c r="D32" s="471"/>
      <c r="E32" s="471"/>
      <c r="F32" s="471"/>
      <c r="G32" s="471"/>
      <c r="H32" s="471"/>
      <c r="I32" s="471"/>
      <c r="J32" s="471"/>
      <c r="K32" s="471"/>
      <c r="L32" s="471"/>
      <c r="M32" s="471"/>
      <c r="N32" s="471"/>
    </row>
    <row r="33" spans="2:14" ht="15" customHeight="1" x14ac:dyDescent="0.2">
      <c r="B33" s="470" t="s">
        <v>150</v>
      </c>
      <c r="C33" s="471"/>
      <c r="D33" s="471"/>
      <c r="E33" s="471"/>
      <c r="F33" s="471"/>
      <c r="G33" s="471"/>
      <c r="H33" s="471"/>
      <c r="I33" s="471"/>
      <c r="J33" s="471"/>
      <c r="K33" s="471"/>
      <c r="L33" s="269"/>
      <c r="M33" s="269"/>
      <c r="N33" s="269"/>
    </row>
    <row r="34" spans="2:14" x14ac:dyDescent="0.2">
      <c r="B34" s="470" t="s">
        <v>151</v>
      </c>
      <c r="C34" s="471"/>
      <c r="D34" s="471"/>
      <c r="E34" s="471"/>
      <c r="F34" s="471"/>
      <c r="G34" s="471"/>
      <c r="H34" s="471"/>
      <c r="I34" s="471"/>
      <c r="J34" s="471"/>
      <c r="K34" s="471"/>
      <c r="L34" s="269"/>
      <c r="M34" s="269"/>
      <c r="N34" s="269"/>
    </row>
    <row r="35" spans="2:14" ht="23.25" customHeight="1" x14ac:dyDescent="0.2">
      <c r="B35" s="470" t="s">
        <v>356</v>
      </c>
      <c r="C35" s="471"/>
      <c r="D35" s="471"/>
      <c r="E35" s="471"/>
      <c r="F35" s="471"/>
      <c r="G35" s="471"/>
      <c r="H35" s="471"/>
      <c r="I35" s="471"/>
      <c r="J35" s="471"/>
      <c r="K35" s="471"/>
      <c r="L35" s="269"/>
      <c r="M35" s="269"/>
      <c r="N35" s="269"/>
    </row>
    <row r="36" spans="2:14" ht="15" customHeight="1" x14ac:dyDescent="0.2"/>
    <row r="37" spans="2:14" ht="15" customHeight="1" x14ac:dyDescent="0.2">
      <c r="B37" s="269"/>
      <c r="C37" s="269"/>
      <c r="D37" s="269"/>
      <c r="E37" s="269"/>
      <c r="F37" s="269"/>
      <c r="G37" s="269"/>
      <c r="H37" s="269"/>
      <c r="I37" s="269"/>
      <c r="J37" s="269"/>
      <c r="K37" s="269"/>
      <c r="L37" s="269"/>
      <c r="M37" s="269"/>
      <c r="N37" s="269"/>
    </row>
    <row r="38" spans="2:14" ht="15" customHeight="1" x14ac:dyDescent="0.2">
      <c r="B38" s="269"/>
      <c r="C38" s="269"/>
      <c r="D38" s="269"/>
      <c r="E38" s="269"/>
      <c r="F38" s="269"/>
      <c r="G38" s="269"/>
      <c r="H38" s="269"/>
      <c r="I38" s="269"/>
      <c r="J38" s="269"/>
      <c r="K38" s="269"/>
      <c r="L38" s="269"/>
      <c r="M38" s="269"/>
      <c r="N38" s="269"/>
    </row>
    <row r="39" spans="2:14" ht="15" customHeight="1" x14ac:dyDescent="0.2"/>
  </sheetData>
  <mergeCells count="10">
    <mergeCell ref="B19:N19"/>
    <mergeCell ref="B20:N20"/>
    <mergeCell ref="B22:N22"/>
    <mergeCell ref="C5:K5"/>
    <mergeCell ref="B2:N2"/>
    <mergeCell ref="B35:K35"/>
    <mergeCell ref="B32:N32"/>
    <mergeCell ref="B33:K33"/>
    <mergeCell ref="B34:K34"/>
    <mergeCell ref="C24:K24"/>
  </mergeCells>
  <pageMargins left="0.75" right="0.75" top="1" bottom="1" header="0.5" footer="0.5"/>
  <pageSetup scale="5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B1:T38"/>
  <sheetViews>
    <sheetView showGridLines="0" showRuler="0" view="pageBreakPreview" zoomScaleNormal="100" zoomScaleSheetLayoutView="100" workbookViewId="0"/>
  </sheetViews>
  <sheetFormatPr defaultColWidth="13.7109375" defaultRowHeight="12.75" x14ac:dyDescent="0.2"/>
  <cols>
    <col min="1" max="1" width="8" customWidth="1"/>
    <col min="2" max="2" width="77.42578125" customWidth="1"/>
    <col min="3" max="3" width="15.5703125" bestFit="1" customWidth="1"/>
    <col min="4" max="4" width="0" hidden="1" customWidth="1"/>
    <col min="5" max="5" width="11.140625" bestFit="1" customWidth="1"/>
    <col min="6" max="6" width="0" hidden="1" customWidth="1"/>
    <col min="7" max="7" width="12.140625" bestFit="1" customWidth="1"/>
    <col min="8" max="8" width="1.85546875" bestFit="1" customWidth="1"/>
    <col min="9" max="9" width="15" bestFit="1" customWidth="1"/>
    <col min="10" max="10" width="0" hidden="1" customWidth="1"/>
    <col min="11" max="11" width="15.5703125" bestFit="1" customWidth="1"/>
    <col min="12" max="15" width="0" hidden="1" customWidth="1"/>
    <col min="16" max="16" width="15.5703125" bestFit="1" customWidth="1"/>
    <col min="17" max="17" width="0" hidden="1" customWidth="1"/>
    <col min="18" max="18" width="9" hidden="1" customWidth="1"/>
    <col min="19" max="19" width="0" hidden="1" customWidth="1"/>
    <col min="20" max="20" width="9" customWidth="1"/>
  </cols>
  <sheetData>
    <row r="1" spans="2:20" ht="15" customHeight="1" x14ac:dyDescent="0.2"/>
    <row r="2" spans="2:20" ht="15" customHeight="1" x14ac:dyDescent="0.2">
      <c r="B2" s="465" t="s">
        <v>152</v>
      </c>
      <c r="C2" s="451"/>
      <c r="D2" s="451"/>
      <c r="E2" s="451"/>
      <c r="F2" s="451"/>
      <c r="G2" s="451"/>
      <c r="H2" s="451"/>
      <c r="I2" s="451"/>
      <c r="J2" s="451"/>
      <c r="K2" s="451"/>
      <c r="L2" s="451"/>
      <c r="M2" s="451"/>
      <c r="N2" s="451"/>
      <c r="O2" s="451"/>
      <c r="P2" s="451"/>
    </row>
    <row r="3" spans="2:20" ht="15" customHeight="1" x14ac:dyDescent="0.2"/>
    <row r="4" spans="2:20" ht="36.6" customHeight="1" x14ac:dyDescent="0.2">
      <c r="B4" s="8"/>
      <c r="C4" s="469" t="s">
        <v>134</v>
      </c>
      <c r="D4" s="469"/>
      <c r="E4" s="469"/>
      <c r="F4" s="469"/>
      <c r="G4" s="469"/>
      <c r="H4" s="469"/>
      <c r="I4" s="469"/>
      <c r="J4" s="469"/>
      <c r="K4" s="469"/>
      <c r="L4" s="90"/>
      <c r="M4" s="91"/>
      <c r="N4" s="90"/>
      <c r="O4" s="91"/>
      <c r="P4" s="374" t="s">
        <v>41</v>
      </c>
      <c r="Q4" s="9"/>
      <c r="R4" s="148" t="s">
        <v>42</v>
      </c>
      <c r="S4" s="62"/>
      <c r="T4" s="193"/>
    </row>
    <row r="5" spans="2:20" ht="25.9" customHeight="1" x14ac:dyDescent="0.2">
      <c r="B5" s="86"/>
      <c r="C5" s="10">
        <v>44469</v>
      </c>
      <c r="D5" s="10"/>
      <c r="E5" s="10">
        <v>44377</v>
      </c>
      <c r="F5" s="64"/>
      <c r="G5" s="10">
        <v>44286</v>
      </c>
      <c r="H5" s="64"/>
      <c r="I5" s="10">
        <v>44196</v>
      </c>
      <c r="K5" s="10">
        <v>44104</v>
      </c>
      <c r="L5" s="106"/>
      <c r="M5" s="107"/>
      <c r="N5" s="106"/>
      <c r="O5" s="107"/>
      <c r="P5" s="375">
        <v>44469</v>
      </c>
      <c r="Q5" s="145"/>
      <c r="R5" s="149">
        <v>44561</v>
      </c>
      <c r="S5" s="94"/>
      <c r="T5" s="63"/>
    </row>
    <row r="6" spans="2:20" ht="15" customHeight="1" x14ac:dyDescent="0.2">
      <c r="B6" s="181" t="s">
        <v>111</v>
      </c>
      <c r="C6" s="173"/>
      <c r="D6" s="173"/>
      <c r="E6" s="173"/>
      <c r="F6" s="173"/>
      <c r="G6" s="173"/>
      <c r="H6" s="173"/>
      <c r="I6" s="173"/>
      <c r="J6" s="139"/>
      <c r="K6" s="173"/>
      <c r="L6" s="127"/>
      <c r="M6" s="110"/>
      <c r="N6" s="127"/>
      <c r="O6" s="110"/>
      <c r="P6" s="376"/>
      <c r="Q6" s="139"/>
      <c r="R6" s="139"/>
      <c r="S6" s="128"/>
      <c r="T6" s="63"/>
    </row>
    <row r="7" spans="2:20" ht="15" customHeight="1" x14ac:dyDescent="0.2">
      <c r="B7" s="152" t="s">
        <v>153</v>
      </c>
      <c r="C7" s="101">
        <v>430000000</v>
      </c>
      <c r="E7" s="101">
        <v>62000000</v>
      </c>
      <c r="G7" s="101">
        <v>64000000</v>
      </c>
      <c r="I7" s="101">
        <v>61000000</v>
      </c>
      <c r="K7" s="101">
        <v>60000000</v>
      </c>
      <c r="M7" s="79"/>
      <c r="O7" s="79"/>
      <c r="P7" s="377">
        <v>556000000</v>
      </c>
      <c r="R7" s="101">
        <v>556000000</v>
      </c>
      <c r="T7" s="63"/>
    </row>
    <row r="8" spans="2:20" ht="15" customHeight="1" x14ac:dyDescent="0.2">
      <c r="B8" s="125" t="s">
        <v>154</v>
      </c>
      <c r="C8" s="20">
        <v>381000000</v>
      </c>
      <c r="D8" s="70"/>
      <c r="E8" s="20">
        <v>377000000</v>
      </c>
      <c r="F8" s="70"/>
      <c r="G8" s="20">
        <v>333000000</v>
      </c>
      <c r="H8" s="70"/>
      <c r="I8" s="20">
        <v>315000000</v>
      </c>
      <c r="J8" s="70"/>
      <c r="K8" s="20">
        <v>314000000</v>
      </c>
      <c r="L8" s="72"/>
      <c r="M8" s="69"/>
      <c r="N8" s="72"/>
      <c r="O8" s="69"/>
      <c r="P8" s="378">
        <v>1091000000</v>
      </c>
      <c r="Q8" s="70"/>
      <c r="R8" s="20">
        <v>1091000000</v>
      </c>
      <c r="S8" s="128"/>
      <c r="T8" s="63"/>
    </row>
    <row r="9" spans="2:20" ht="15" customHeight="1" x14ac:dyDescent="0.2">
      <c r="B9" s="152" t="s">
        <v>155</v>
      </c>
      <c r="C9" s="50">
        <v>0</v>
      </c>
      <c r="E9" s="50">
        <v>0</v>
      </c>
      <c r="G9" s="50">
        <v>0</v>
      </c>
      <c r="I9" s="50">
        <v>0</v>
      </c>
      <c r="K9" s="50">
        <v>-1000000</v>
      </c>
      <c r="M9" s="79"/>
      <c r="O9" s="79"/>
      <c r="P9" s="379">
        <v>0</v>
      </c>
      <c r="R9" s="38">
        <v>0</v>
      </c>
      <c r="T9" s="63"/>
    </row>
    <row r="10" spans="2:20" ht="15" customHeight="1" x14ac:dyDescent="0.2">
      <c r="B10" s="182" t="s">
        <v>156</v>
      </c>
      <c r="C10" s="123">
        <v>811000000</v>
      </c>
      <c r="D10" s="70"/>
      <c r="E10" s="123">
        <v>439000000</v>
      </c>
      <c r="F10" s="70"/>
      <c r="G10" s="123">
        <v>397000000</v>
      </c>
      <c r="H10" s="70"/>
      <c r="I10" s="123">
        <v>376000000</v>
      </c>
      <c r="J10" s="70"/>
      <c r="K10" s="123">
        <v>373000000</v>
      </c>
      <c r="L10" s="72"/>
      <c r="M10" s="69"/>
      <c r="N10" s="72"/>
      <c r="O10" s="69"/>
      <c r="P10" s="380">
        <f>SUM(P7:P9)</f>
        <v>1647000000</v>
      </c>
      <c r="Q10" s="70"/>
      <c r="R10" s="20">
        <v>1647000000</v>
      </c>
      <c r="S10" s="128"/>
      <c r="T10" s="63"/>
    </row>
    <row r="11" spans="2:20" ht="15" customHeight="1" x14ac:dyDescent="0.2">
      <c r="B11" s="156" t="s">
        <v>118</v>
      </c>
      <c r="C11" s="142"/>
      <c r="E11" s="142"/>
      <c r="G11" s="142"/>
      <c r="I11" s="142"/>
      <c r="K11" s="142"/>
      <c r="M11" s="116"/>
      <c r="O11" s="116"/>
      <c r="P11" s="381"/>
      <c r="T11" s="63"/>
    </row>
    <row r="12" spans="2:20" ht="15" customHeight="1" x14ac:dyDescent="0.2">
      <c r="B12" s="125" t="s">
        <v>157</v>
      </c>
      <c r="C12" s="20">
        <v>577000000</v>
      </c>
      <c r="D12" s="70"/>
      <c r="E12" s="20">
        <v>214000000</v>
      </c>
      <c r="F12" s="70"/>
      <c r="G12" s="20">
        <v>188000000</v>
      </c>
      <c r="H12" s="70"/>
      <c r="I12" s="20">
        <v>202000000</v>
      </c>
      <c r="J12" s="70"/>
      <c r="K12" s="20">
        <v>177000000</v>
      </c>
      <c r="L12" s="72"/>
      <c r="M12" s="69"/>
      <c r="N12" s="72"/>
      <c r="O12" s="69"/>
      <c r="P12" s="378">
        <v>979000000</v>
      </c>
      <c r="Q12" s="70"/>
      <c r="R12" s="20">
        <v>979000000</v>
      </c>
      <c r="S12" s="128"/>
      <c r="T12" s="63"/>
    </row>
    <row r="13" spans="2:20" ht="15" customHeight="1" x14ac:dyDescent="0.2">
      <c r="B13" s="152" t="s">
        <v>158</v>
      </c>
      <c r="C13" s="38">
        <v>32000000</v>
      </c>
      <c r="E13" s="38">
        <v>32000000</v>
      </c>
      <c r="G13" s="38">
        <v>29000000</v>
      </c>
      <c r="I13" s="38">
        <v>33000000</v>
      </c>
      <c r="K13" s="38">
        <v>23000000</v>
      </c>
      <c r="M13" s="79"/>
      <c r="O13" s="79"/>
      <c r="P13" s="382">
        <v>93000000</v>
      </c>
      <c r="R13" s="38">
        <v>93000000</v>
      </c>
      <c r="T13" s="63"/>
    </row>
    <row r="14" spans="2:20" ht="15" customHeight="1" x14ac:dyDescent="0.2">
      <c r="B14" s="125" t="s">
        <v>159</v>
      </c>
      <c r="C14" s="20">
        <v>22000000</v>
      </c>
      <c r="D14" s="70"/>
      <c r="E14" s="20">
        <v>24000000</v>
      </c>
      <c r="F14" s="70"/>
      <c r="G14" s="20">
        <v>26000000</v>
      </c>
      <c r="H14" s="70"/>
      <c r="I14" s="20">
        <v>25000000</v>
      </c>
      <c r="J14" s="70"/>
      <c r="K14" s="20">
        <v>23000000</v>
      </c>
      <c r="L14" s="72"/>
      <c r="M14" s="69"/>
      <c r="N14" s="72"/>
      <c r="O14" s="69"/>
      <c r="P14" s="378">
        <v>72000000</v>
      </c>
      <c r="Q14" s="70"/>
      <c r="R14" s="20">
        <v>72000000</v>
      </c>
      <c r="S14" s="128"/>
      <c r="T14" s="63"/>
    </row>
    <row r="15" spans="2:20" ht="15" customHeight="1" x14ac:dyDescent="0.2">
      <c r="B15" s="152" t="s">
        <v>160</v>
      </c>
      <c r="C15" s="38">
        <v>49000000</v>
      </c>
      <c r="E15" s="38">
        <v>46000000</v>
      </c>
      <c r="G15" s="38">
        <v>48000000</v>
      </c>
      <c r="I15" s="38">
        <v>46000000</v>
      </c>
      <c r="K15" s="38">
        <v>56000000</v>
      </c>
      <c r="M15" s="79"/>
      <c r="O15" s="79"/>
      <c r="P15" s="382">
        <v>143000000</v>
      </c>
      <c r="R15" s="38">
        <v>143000000</v>
      </c>
      <c r="T15" s="63"/>
    </row>
    <row r="16" spans="2:20" ht="15" customHeight="1" x14ac:dyDescent="0.2">
      <c r="B16" s="125" t="s">
        <v>161</v>
      </c>
      <c r="C16" s="113">
        <v>6000000</v>
      </c>
      <c r="D16" s="70"/>
      <c r="E16" s="113">
        <v>7000000</v>
      </c>
      <c r="F16" s="70"/>
      <c r="G16" s="113">
        <v>8000000</v>
      </c>
      <c r="H16" s="70"/>
      <c r="I16" s="113">
        <v>8000000</v>
      </c>
      <c r="J16" s="70"/>
      <c r="K16" s="113">
        <v>7000000</v>
      </c>
      <c r="L16" s="72"/>
      <c r="M16" s="69"/>
      <c r="N16" s="72"/>
      <c r="O16" s="69"/>
      <c r="P16" s="383">
        <v>21000000</v>
      </c>
      <c r="Q16" s="70"/>
      <c r="R16" s="20">
        <v>21000000</v>
      </c>
      <c r="S16" s="128"/>
      <c r="T16" s="63"/>
    </row>
    <row r="17" spans="2:20" ht="15" customHeight="1" x14ac:dyDescent="0.2">
      <c r="B17" s="155" t="s">
        <v>162</v>
      </c>
      <c r="C17" s="51">
        <v>686000000</v>
      </c>
      <c r="E17" s="51">
        <v>323000000</v>
      </c>
      <c r="G17" s="51">
        <v>299000000</v>
      </c>
      <c r="I17" s="51">
        <v>314000000</v>
      </c>
      <c r="K17" s="51">
        <v>286000000</v>
      </c>
      <c r="M17" s="79"/>
      <c r="O17" s="79"/>
      <c r="P17" s="384">
        <f>SUM(P12:P16)</f>
        <v>1308000000</v>
      </c>
      <c r="R17" s="38">
        <v>1308000000</v>
      </c>
      <c r="T17" s="63"/>
    </row>
    <row r="18" spans="2:20" ht="15" customHeight="1" x14ac:dyDescent="0.2">
      <c r="B18" s="110"/>
      <c r="C18" s="70"/>
      <c r="D18" s="70"/>
      <c r="E18" s="70"/>
      <c r="F18" s="70"/>
      <c r="G18" s="70"/>
      <c r="H18" s="70"/>
      <c r="I18" s="70"/>
      <c r="J18" s="70"/>
      <c r="K18" s="70"/>
      <c r="L18" s="72"/>
      <c r="M18" s="69"/>
      <c r="N18" s="72"/>
      <c r="O18" s="69"/>
      <c r="P18" s="385"/>
      <c r="Q18" s="70"/>
      <c r="R18" s="70"/>
      <c r="S18" s="128"/>
      <c r="T18" s="63"/>
    </row>
    <row r="19" spans="2:20" ht="15" customHeight="1" x14ac:dyDescent="0.2">
      <c r="B19" s="23" t="s">
        <v>125</v>
      </c>
      <c r="C19" s="38">
        <v>125000000</v>
      </c>
      <c r="E19" s="38">
        <v>116000000</v>
      </c>
      <c r="G19" s="38">
        <v>98000000</v>
      </c>
      <c r="I19" s="38">
        <v>62000000</v>
      </c>
      <c r="K19" s="38">
        <v>87000000</v>
      </c>
      <c r="M19" s="79"/>
      <c r="O19" s="79"/>
      <c r="P19" s="382">
        <v>339000000</v>
      </c>
      <c r="R19" s="38">
        <v>339000000</v>
      </c>
      <c r="T19" s="63"/>
    </row>
    <row r="20" spans="2:20" ht="14.1" customHeight="1" x14ac:dyDescent="0.2">
      <c r="B20" s="183" t="s">
        <v>163</v>
      </c>
      <c r="C20" s="20">
        <v>-24000000</v>
      </c>
      <c r="D20" s="70"/>
      <c r="E20" s="20">
        <v>-24000000</v>
      </c>
      <c r="F20" s="70"/>
      <c r="G20" s="20">
        <v>-20000000</v>
      </c>
      <c r="H20" s="70"/>
      <c r="I20" s="20">
        <v>66000000</v>
      </c>
      <c r="J20" s="70"/>
      <c r="K20" s="20">
        <v>-13000000</v>
      </c>
      <c r="L20" s="72"/>
      <c r="M20" s="69"/>
      <c r="N20" s="72"/>
      <c r="O20" s="69"/>
      <c r="P20" s="378">
        <v>-68000000</v>
      </c>
      <c r="Q20" s="70"/>
      <c r="R20" s="20">
        <v>-68000000</v>
      </c>
      <c r="S20" s="128"/>
      <c r="T20" s="63"/>
    </row>
    <row r="21" spans="2:20" ht="15" hidden="1" customHeight="1" x14ac:dyDescent="0.2">
      <c r="B21" s="153" t="s">
        <v>164</v>
      </c>
      <c r="E21" s="50">
        <v>0</v>
      </c>
      <c r="G21" s="50">
        <v>0</v>
      </c>
      <c r="I21" s="50">
        <v>0</v>
      </c>
      <c r="K21" s="50">
        <v>0</v>
      </c>
      <c r="M21" s="79"/>
      <c r="O21" s="79"/>
      <c r="P21" s="386"/>
      <c r="T21" s="63"/>
    </row>
    <row r="22" spans="2:20" ht="15" hidden="1" customHeight="1" x14ac:dyDescent="0.2">
      <c r="B22" s="184" t="s">
        <v>165</v>
      </c>
      <c r="C22" s="185">
        <v>101000000</v>
      </c>
      <c r="D22" s="129"/>
      <c r="E22" s="186">
        <v>92000000</v>
      </c>
      <c r="F22" s="129"/>
      <c r="G22" s="186">
        <v>78000000</v>
      </c>
      <c r="H22" s="129"/>
      <c r="I22" s="186">
        <v>128000000</v>
      </c>
      <c r="J22" s="129"/>
      <c r="K22" s="186">
        <v>74000000</v>
      </c>
      <c r="L22" s="130"/>
      <c r="M22" s="131"/>
      <c r="N22" s="194"/>
      <c r="O22" s="131"/>
      <c r="P22" s="387">
        <f>SUM(P19:P20)</f>
        <v>271000000</v>
      </c>
      <c r="Q22" s="129"/>
      <c r="R22" s="118">
        <v>271000000</v>
      </c>
      <c r="S22" s="132"/>
      <c r="T22" s="63"/>
    </row>
    <row r="23" spans="2:20" ht="15" hidden="1" customHeight="1" x14ac:dyDescent="0.2">
      <c r="B23" s="153" t="s">
        <v>166</v>
      </c>
      <c r="C23" s="108"/>
      <c r="E23" s="50">
        <v>0</v>
      </c>
      <c r="G23" s="50">
        <v>0</v>
      </c>
      <c r="I23" s="50">
        <v>0</v>
      </c>
      <c r="K23" s="50">
        <v>0</v>
      </c>
      <c r="M23" s="79"/>
      <c r="O23" s="79"/>
      <c r="P23" s="386"/>
      <c r="T23" s="63"/>
    </row>
    <row r="24" spans="2:20" ht="15" hidden="1" customHeight="1" x14ac:dyDescent="0.2">
      <c r="B24" s="187" t="s">
        <v>167</v>
      </c>
      <c r="E24" s="56">
        <v>92000000</v>
      </c>
      <c r="G24" s="56">
        <v>128000000</v>
      </c>
      <c r="H24" s="188">
        <v>0</v>
      </c>
      <c r="I24" s="56">
        <v>74000000</v>
      </c>
      <c r="K24" s="56">
        <v>33000000</v>
      </c>
      <c r="M24" s="79"/>
      <c r="O24" s="79"/>
      <c r="P24" s="388"/>
      <c r="T24" s="63"/>
    </row>
    <row r="25" spans="2:20" ht="15" hidden="1" customHeight="1" x14ac:dyDescent="0.2">
      <c r="B25" s="163" t="s">
        <v>168</v>
      </c>
      <c r="C25" s="113">
        <v>0</v>
      </c>
      <c r="D25" s="70"/>
      <c r="E25" s="123">
        <v>0</v>
      </c>
      <c r="F25" s="70"/>
      <c r="G25" s="123">
        <v>0</v>
      </c>
      <c r="H25" s="70"/>
      <c r="I25" s="123">
        <v>0</v>
      </c>
      <c r="J25" s="70"/>
      <c r="K25" s="123">
        <v>0</v>
      </c>
      <c r="L25" s="127"/>
      <c r="M25" s="69"/>
      <c r="N25" s="72"/>
      <c r="O25" s="69"/>
      <c r="P25" s="389"/>
      <c r="Q25" s="70"/>
      <c r="R25" s="20">
        <v>0</v>
      </c>
      <c r="S25" s="128"/>
      <c r="T25" s="63"/>
    </row>
    <row r="26" spans="2:20" ht="15" customHeight="1" x14ac:dyDescent="0.2">
      <c r="B26" s="189" t="s">
        <v>169</v>
      </c>
      <c r="C26" s="120">
        <v>101000000</v>
      </c>
      <c r="D26" s="129"/>
      <c r="E26" s="120">
        <v>92000000</v>
      </c>
      <c r="F26" s="129"/>
      <c r="G26" s="120">
        <v>78000000</v>
      </c>
      <c r="H26" s="138"/>
      <c r="I26" s="120">
        <v>128000000</v>
      </c>
      <c r="J26" s="129"/>
      <c r="K26" s="120">
        <v>74000000</v>
      </c>
      <c r="L26" s="130"/>
      <c r="M26" s="131"/>
      <c r="N26" s="130"/>
      <c r="O26" s="131"/>
      <c r="P26" s="390">
        <f>SUM(P22:P25)</f>
        <v>271000000</v>
      </c>
      <c r="Q26" s="129"/>
      <c r="R26" s="190">
        <v>271000000</v>
      </c>
      <c r="S26" s="132"/>
      <c r="T26" s="63"/>
    </row>
    <row r="27" spans="2:20" ht="15" customHeight="1" x14ac:dyDescent="0.2">
      <c r="B27" s="191" t="s">
        <v>170</v>
      </c>
      <c r="C27" s="192">
        <v>27000000</v>
      </c>
      <c r="D27" s="177"/>
      <c r="E27" s="192">
        <v>22000000</v>
      </c>
      <c r="F27" s="177"/>
      <c r="G27" s="192">
        <v>12000000</v>
      </c>
      <c r="H27" s="178"/>
      <c r="I27" s="192">
        <v>68000000</v>
      </c>
      <c r="J27" s="177"/>
      <c r="K27" s="192">
        <v>10000000</v>
      </c>
      <c r="L27" s="179"/>
      <c r="M27" s="180"/>
      <c r="N27" s="179"/>
      <c r="O27" s="180"/>
      <c r="P27" s="391">
        <v>61000000</v>
      </c>
      <c r="Q27" s="177"/>
      <c r="R27" s="14">
        <v>61000000</v>
      </c>
      <c r="S27" s="174"/>
      <c r="T27" s="63"/>
    </row>
    <row r="28" spans="2:20" ht="5.85" customHeight="1" x14ac:dyDescent="0.2">
      <c r="B28" s="66"/>
      <c r="C28" s="66"/>
      <c r="D28" s="66"/>
      <c r="E28" s="66"/>
      <c r="F28" s="66"/>
      <c r="G28" s="66"/>
      <c r="H28" s="66"/>
      <c r="I28" s="66"/>
      <c r="J28" s="66"/>
      <c r="K28" s="66"/>
      <c r="L28" s="66"/>
      <c r="M28" s="66"/>
      <c r="N28" s="66"/>
      <c r="O28" s="66"/>
      <c r="P28" s="66"/>
      <c r="Q28" s="66"/>
      <c r="S28" s="66"/>
    </row>
    <row r="29" spans="2:20" x14ac:dyDescent="0.2">
      <c r="B29" s="474" t="s">
        <v>109</v>
      </c>
      <c r="C29" s="474"/>
      <c r="D29" s="474"/>
      <c r="E29" s="474"/>
      <c r="F29" s="474"/>
      <c r="G29" s="474"/>
      <c r="H29" s="474"/>
      <c r="I29" s="474"/>
      <c r="J29" s="474"/>
      <c r="K29" s="474"/>
      <c r="L29" s="474"/>
      <c r="M29" s="474"/>
      <c r="N29" s="474"/>
      <c r="O29" s="474"/>
      <c r="P29" s="474"/>
    </row>
    <row r="30" spans="2:20" x14ac:dyDescent="0.2">
      <c r="B30" s="474" t="s">
        <v>372</v>
      </c>
      <c r="C30" s="474"/>
      <c r="D30" s="474"/>
      <c r="E30" s="474"/>
      <c r="F30" s="474"/>
      <c r="G30" s="474"/>
      <c r="H30" s="474"/>
      <c r="I30" s="474"/>
      <c r="J30" s="474"/>
      <c r="K30" s="474"/>
      <c r="L30" s="474"/>
      <c r="M30" s="474"/>
      <c r="N30" s="474"/>
      <c r="O30" s="474"/>
      <c r="P30" s="474"/>
    </row>
    <row r="31" spans="2:20" x14ac:dyDescent="0.2">
      <c r="B31" s="474" t="s">
        <v>171</v>
      </c>
      <c r="C31" s="474"/>
      <c r="D31" s="474"/>
      <c r="E31" s="474"/>
      <c r="F31" s="474"/>
      <c r="G31" s="474"/>
      <c r="H31" s="474"/>
      <c r="I31" s="474"/>
      <c r="J31" s="474"/>
      <c r="K31" s="474"/>
      <c r="L31" s="474"/>
      <c r="M31" s="474"/>
      <c r="N31" s="474"/>
      <c r="O31" s="474"/>
      <c r="P31" s="474"/>
    </row>
    <row r="32" spans="2:20" x14ac:dyDescent="0.2">
      <c r="B32" s="474" t="s">
        <v>172</v>
      </c>
      <c r="C32" s="474"/>
      <c r="D32" s="474"/>
      <c r="E32" s="474"/>
      <c r="F32" s="474"/>
      <c r="G32" s="474"/>
      <c r="H32" s="474"/>
      <c r="I32" s="474"/>
      <c r="J32" s="474"/>
      <c r="K32" s="474"/>
      <c r="L32" s="474"/>
      <c r="M32" s="474"/>
      <c r="N32" s="474"/>
      <c r="O32" s="474"/>
      <c r="P32" s="474"/>
    </row>
    <row r="33" spans="2:16" s="265" customFormat="1" ht="25.5" customHeight="1" x14ac:dyDescent="0.2">
      <c r="B33" s="474" t="s">
        <v>173</v>
      </c>
      <c r="C33" s="474"/>
      <c r="D33" s="474"/>
      <c r="E33" s="474"/>
      <c r="F33" s="474"/>
      <c r="G33" s="474"/>
      <c r="H33" s="474"/>
      <c r="I33" s="474"/>
      <c r="J33" s="474"/>
      <c r="K33" s="474"/>
      <c r="L33" s="474"/>
      <c r="M33" s="474"/>
      <c r="N33" s="474"/>
      <c r="O33" s="474"/>
      <c r="P33" s="474"/>
    </row>
    <row r="34" spans="2:16" s="265" customFormat="1" ht="23.25" customHeight="1" x14ac:dyDescent="0.2">
      <c r="B34" s="474" t="s">
        <v>357</v>
      </c>
      <c r="C34" s="474"/>
      <c r="D34" s="474"/>
      <c r="E34" s="474"/>
      <c r="F34" s="474"/>
      <c r="G34" s="474"/>
      <c r="H34" s="474"/>
      <c r="I34" s="474"/>
      <c r="J34" s="474"/>
      <c r="K34" s="474"/>
      <c r="L34" s="474"/>
      <c r="M34" s="474"/>
      <c r="N34" s="474"/>
      <c r="O34" s="474"/>
      <c r="P34" s="474"/>
    </row>
    <row r="35" spans="2:16" x14ac:dyDescent="0.2">
      <c r="B35" s="474" t="s">
        <v>174</v>
      </c>
      <c r="C35" s="474"/>
      <c r="D35" s="474"/>
      <c r="E35" s="474"/>
      <c r="F35" s="474"/>
      <c r="G35" s="474"/>
      <c r="H35" s="474"/>
      <c r="I35" s="474"/>
      <c r="J35" s="474"/>
      <c r="K35" s="474"/>
      <c r="L35" s="474"/>
      <c r="M35" s="474"/>
      <c r="N35" s="474"/>
      <c r="O35" s="474"/>
      <c r="P35" s="474"/>
    </row>
    <row r="36" spans="2:16" ht="27" customHeight="1" x14ac:dyDescent="0.2">
      <c r="B36" s="474" t="s">
        <v>358</v>
      </c>
      <c r="C36" s="474"/>
      <c r="D36" s="474"/>
      <c r="E36" s="474"/>
      <c r="F36" s="474"/>
      <c r="G36" s="474"/>
      <c r="H36" s="474"/>
      <c r="I36" s="474"/>
      <c r="J36" s="474"/>
      <c r="K36" s="474"/>
      <c r="L36" s="474"/>
      <c r="M36" s="474"/>
      <c r="N36" s="474"/>
      <c r="O36" s="474"/>
      <c r="P36" s="474"/>
    </row>
    <row r="37" spans="2:16" ht="22.5" customHeight="1" x14ac:dyDescent="0.2"/>
    <row r="38" spans="2:16" ht="15" customHeight="1" x14ac:dyDescent="0.2"/>
  </sheetData>
  <mergeCells count="10">
    <mergeCell ref="B32:P32"/>
    <mergeCell ref="B35:P35"/>
    <mergeCell ref="B36:P36"/>
    <mergeCell ref="B33:P33"/>
    <mergeCell ref="B34:P34"/>
    <mergeCell ref="B2:P2"/>
    <mergeCell ref="B31:P31"/>
    <mergeCell ref="C4:K4"/>
    <mergeCell ref="B29:P29"/>
    <mergeCell ref="B30:P30"/>
  </mergeCells>
  <pageMargins left="0.75" right="0.75" top="1" bottom="1" header="0.5" footer="0.5"/>
  <pageSetup scale="5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B1:L51"/>
  <sheetViews>
    <sheetView showGridLines="0" showRuler="0" view="pageBreakPreview" topLeftCell="A13" zoomScaleNormal="100" zoomScaleSheetLayoutView="100" workbookViewId="0">
      <selection activeCell="B8" sqref="B8"/>
    </sheetView>
  </sheetViews>
  <sheetFormatPr defaultColWidth="13.7109375" defaultRowHeight="12.75" x14ac:dyDescent="0.2"/>
  <cols>
    <col min="2" max="2" width="50.28515625" customWidth="1"/>
    <col min="3" max="3" width="0" hidden="1" customWidth="1"/>
    <col min="4" max="4" width="20.42578125" customWidth="1"/>
    <col min="5" max="5" width="0" hidden="1" customWidth="1"/>
    <col min="6" max="6" width="20.42578125" customWidth="1"/>
    <col min="7" max="7" width="0" hidden="1" customWidth="1"/>
    <col min="8" max="8" width="20.42578125" customWidth="1"/>
    <col min="9" max="9" width="0" hidden="1" customWidth="1"/>
    <col min="10" max="10" width="20.42578125" customWidth="1"/>
    <col min="11" max="11" width="0" hidden="1" customWidth="1"/>
  </cols>
  <sheetData>
    <row r="1" spans="2:12" ht="15" customHeight="1" x14ac:dyDescent="0.2"/>
    <row r="2" spans="2:12" ht="15" customHeight="1" x14ac:dyDescent="0.2">
      <c r="B2" s="473" t="s">
        <v>26</v>
      </c>
      <c r="C2" s="451"/>
      <c r="D2" s="451"/>
      <c r="E2" s="451"/>
      <c r="F2" s="451"/>
      <c r="G2" s="451"/>
      <c r="H2" s="451"/>
      <c r="I2" s="451"/>
      <c r="J2" s="451"/>
    </row>
    <row r="3" spans="2:12" ht="15" customHeight="1" x14ac:dyDescent="0.2"/>
    <row r="4" spans="2:12" ht="15" customHeight="1" x14ac:dyDescent="0.2">
      <c r="B4" s="392"/>
      <c r="C4" s="267"/>
      <c r="D4" s="393" t="s">
        <v>175</v>
      </c>
      <c r="E4" s="267"/>
      <c r="F4" s="393" t="s">
        <v>176</v>
      </c>
      <c r="G4" s="267"/>
      <c r="H4" s="393" t="s">
        <v>177</v>
      </c>
      <c r="I4" s="267"/>
      <c r="J4" s="297" t="s">
        <v>178</v>
      </c>
      <c r="K4" s="94"/>
      <c r="L4" s="63"/>
    </row>
    <row r="5" spans="2:12" ht="15" customHeight="1" x14ac:dyDescent="0.2">
      <c r="B5" s="394" t="s">
        <v>179</v>
      </c>
      <c r="C5" s="395"/>
      <c r="D5" s="196"/>
      <c r="E5" s="395"/>
      <c r="F5" s="196"/>
      <c r="G5" s="395"/>
      <c r="H5" s="196"/>
      <c r="I5" s="395"/>
      <c r="J5" s="396"/>
      <c r="K5" s="128"/>
      <c r="L5" s="63"/>
    </row>
    <row r="6" spans="2:12" ht="15" customHeight="1" x14ac:dyDescent="0.2">
      <c r="B6" s="397" t="s">
        <v>180</v>
      </c>
      <c r="C6" s="269"/>
      <c r="D6" s="269"/>
      <c r="E6" s="269"/>
      <c r="F6" s="269"/>
      <c r="G6" s="269"/>
      <c r="H6" s="269"/>
      <c r="I6" s="269"/>
      <c r="J6" s="361"/>
      <c r="L6" s="63"/>
    </row>
    <row r="7" spans="2:12" ht="15" customHeight="1" x14ac:dyDescent="0.2">
      <c r="B7" s="398" t="s">
        <v>181</v>
      </c>
      <c r="C7" s="399"/>
      <c r="D7" s="400" t="s">
        <v>182</v>
      </c>
      <c r="E7" s="400"/>
      <c r="F7" s="400" t="s">
        <v>183</v>
      </c>
      <c r="G7" s="400"/>
      <c r="H7" s="400" t="s">
        <v>184</v>
      </c>
      <c r="I7" s="400"/>
      <c r="J7" s="401" t="s">
        <v>185</v>
      </c>
      <c r="K7" s="128"/>
      <c r="L7" s="63"/>
    </row>
    <row r="8" spans="2:12" ht="15" customHeight="1" x14ac:dyDescent="0.2">
      <c r="B8" s="402" t="s">
        <v>186</v>
      </c>
      <c r="C8" s="269"/>
      <c r="D8" s="269"/>
      <c r="E8" s="269"/>
      <c r="F8" s="403" t="s">
        <v>187</v>
      </c>
      <c r="G8" s="269"/>
      <c r="H8" s="403" t="s">
        <v>187</v>
      </c>
      <c r="I8" s="269"/>
      <c r="J8" s="404" t="s">
        <v>187</v>
      </c>
      <c r="L8" s="63"/>
    </row>
    <row r="9" spans="2:12" ht="15" customHeight="1" x14ac:dyDescent="0.2">
      <c r="B9" s="405" t="s">
        <v>188</v>
      </c>
      <c r="C9" s="399"/>
      <c r="D9" s="400"/>
      <c r="E9" s="400"/>
      <c r="F9" s="400"/>
      <c r="G9" s="400"/>
      <c r="H9" s="400"/>
      <c r="I9" s="400"/>
      <c r="J9" s="401"/>
      <c r="K9" s="128"/>
      <c r="L9" s="63"/>
    </row>
    <row r="10" spans="2:12" ht="15" customHeight="1" x14ac:dyDescent="0.2">
      <c r="B10" s="402" t="s">
        <v>181</v>
      </c>
      <c r="C10" s="269"/>
      <c r="D10" s="403" t="s">
        <v>182</v>
      </c>
      <c r="E10" s="269"/>
      <c r="F10" s="403" t="s">
        <v>183</v>
      </c>
      <c r="G10" s="269"/>
      <c r="H10" s="403" t="s">
        <v>184</v>
      </c>
      <c r="I10" s="269"/>
      <c r="J10" s="404" t="s">
        <v>189</v>
      </c>
      <c r="L10" s="63"/>
    </row>
    <row r="11" spans="2:12" ht="15" customHeight="1" x14ac:dyDescent="0.2">
      <c r="B11" s="398" t="s">
        <v>186</v>
      </c>
      <c r="C11" s="399"/>
      <c r="D11" s="400"/>
      <c r="E11" s="400"/>
      <c r="F11" s="400" t="s">
        <v>187</v>
      </c>
      <c r="G11" s="400"/>
      <c r="H11" s="400" t="s">
        <v>187</v>
      </c>
      <c r="I11" s="400"/>
      <c r="J11" s="401" t="s">
        <v>187</v>
      </c>
      <c r="K11" s="128"/>
      <c r="L11" s="63"/>
    </row>
    <row r="12" spans="2:12" ht="15" customHeight="1" x14ac:dyDescent="0.2">
      <c r="B12" s="397" t="s">
        <v>190</v>
      </c>
      <c r="C12" s="269"/>
      <c r="D12" s="269"/>
      <c r="E12" s="269"/>
      <c r="F12" s="269"/>
      <c r="G12" s="269"/>
      <c r="H12" s="269"/>
      <c r="I12" s="269"/>
      <c r="J12" s="361"/>
      <c r="L12" s="63"/>
    </row>
    <row r="13" spans="2:12" ht="15" customHeight="1" x14ac:dyDescent="0.2">
      <c r="B13" s="398" t="s">
        <v>181</v>
      </c>
      <c r="C13" s="399"/>
      <c r="D13" s="400" t="s">
        <v>191</v>
      </c>
      <c r="E13" s="400"/>
      <c r="F13" s="400" t="s">
        <v>183</v>
      </c>
      <c r="G13" s="400"/>
      <c r="H13" s="400" t="s">
        <v>184</v>
      </c>
      <c r="I13" s="400"/>
      <c r="J13" s="401" t="s">
        <v>182</v>
      </c>
      <c r="K13" s="128"/>
      <c r="L13" s="63"/>
    </row>
    <row r="14" spans="2:12" ht="15" customHeight="1" x14ac:dyDescent="0.2">
      <c r="B14" s="402" t="s">
        <v>186</v>
      </c>
      <c r="C14" s="269"/>
      <c r="D14" s="403" t="s">
        <v>187</v>
      </c>
      <c r="E14" s="269"/>
      <c r="F14" s="403" t="s">
        <v>187</v>
      </c>
      <c r="G14" s="269"/>
      <c r="H14" s="403" t="s">
        <v>187</v>
      </c>
      <c r="I14" s="269"/>
      <c r="J14" s="361"/>
      <c r="L14" s="63"/>
    </row>
    <row r="15" spans="2:12" ht="15" customHeight="1" x14ac:dyDescent="0.2">
      <c r="B15" s="398" t="s">
        <v>192</v>
      </c>
      <c r="C15" s="399"/>
      <c r="D15" s="400" t="s">
        <v>191</v>
      </c>
      <c r="E15" s="400"/>
      <c r="F15" s="400" t="s">
        <v>184</v>
      </c>
      <c r="G15" s="400"/>
      <c r="H15" s="400" t="s">
        <v>184</v>
      </c>
      <c r="I15" s="400"/>
      <c r="J15" s="401" t="s">
        <v>193</v>
      </c>
      <c r="K15" s="128"/>
      <c r="L15" s="63"/>
    </row>
    <row r="16" spans="2:12" ht="15" customHeight="1" x14ac:dyDescent="0.2">
      <c r="B16" s="402" t="s">
        <v>186</v>
      </c>
      <c r="C16" s="269"/>
      <c r="D16" s="403" t="s">
        <v>187</v>
      </c>
      <c r="E16" s="269"/>
      <c r="F16" s="269"/>
      <c r="G16" s="269"/>
      <c r="H16" s="269"/>
      <c r="I16" s="269"/>
      <c r="J16" s="404" t="s">
        <v>187</v>
      </c>
      <c r="L16" s="63"/>
    </row>
    <row r="17" spans="2:12" ht="15" customHeight="1" x14ac:dyDescent="0.2">
      <c r="B17" s="402"/>
      <c r="C17" s="269"/>
      <c r="D17" s="269"/>
      <c r="E17" s="269"/>
      <c r="F17" s="269"/>
      <c r="G17" s="269"/>
      <c r="H17" s="269"/>
      <c r="I17" s="269"/>
      <c r="J17" s="361"/>
      <c r="K17" s="128"/>
      <c r="L17" s="63"/>
    </row>
    <row r="18" spans="2:12" ht="15" customHeight="1" x14ac:dyDescent="0.2">
      <c r="B18" s="406" t="s">
        <v>194</v>
      </c>
      <c r="C18" s="269"/>
      <c r="D18" s="269"/>
      <c r="E18" s="269"/>
      <c r="F18" s="269"/>
      <c r="G18" s="269"/>
      <c r="H18" s="269"/>
      <c r="I18" s="269"/>
      <c r="J18" s="361"/>
      <c r="L18" s="63"/>
    </row>
    <row r="19" spans="2:12" ht="15" customHeight="1" x14ac:dyDescent="0.2">
      <c r="B19" s="405" t="s">
        <v>195</v>
      </c>
      <c r="C19" s="399"/>
      <c r="D19" s="400"/>
      <c r="E19" s="400"/>
      <c r="F19" s="400"/>
      <c r="G19" s="400"/>
      <c r="H19" s="400"/>
      <c r="I19" s="400"/>
      <c r="J19" s="401"/>
      <c r="K19" s="128"/>
      <c r="L19" s="63"/>
    </row>
    <row r="20" spans="2:12" ht="15" customHeight="1" x14ac:dyDescent="0.2">
      <c r="B20" s="402" t="s">
        <v>196</v>
      </c>
      <c r="C20" s="269"/>
      <c r="D20" s="403" t="s">
        <v>197</v>
      </c>
      <c r="E20" s="269"/>
      <c r="F20" s="403" t="s">
        <v>197</v>
      </c>
      <c r="G20" s="269"/>
      <c r="H20" s="403" t="s">
        <v>197</v>
      </c>
      <c r="I20" s="269"/>
      <c r="J20" s="404" t="s">
        <v>198</v>
      </c>
      <c r="L20" s="63"/>
    </row>
    <row r="21" spans="2:12" ht="15" customHeight="1" x14ac:dyDescent="0.2">
      <c r="B21" s="398" t="s">
        <v>186</v>
      </c>
      <c r="C21" s="399"/>
      <c r="D21" s="400" t="s">
        <v>187</v>
      </c>
      <c r="E21" s="400"/>
      <c r="F21" s="400" t="s">
        <v>187</v>
      </c>
      <c r="G21" s="400"/>
      <c r="H21" s="400" t="s">
        <v>187</v>
      </c>
      <c r="I21" s="400"/>
      <c r="J21" s="401" t="s">
        <v>187</v>
      </c>
      <c r="K21" s="128"/>
      <c r="L21" s="63"/>
    </row>
    <row r="22" spans="2:12" ht="15" customHeight="1" x14ac:dyDescent="0.2">
      <c r="B22" s="397" t="s">
        <v>199</v>
      </c>
      <c r="C22" s="269"/>
      <c r="D22" s="269"/>
      <c r="E22" s="269"/>
      <c r="F22" s="269"/>
      <c r="G22" s="269"/>
      <c r="H22" s="269"/>
      <c r="I22" s="269"/>
      <c r="J22" s="361"/>
      <c r="L22" s="63"/>
    </row>
    <row r="23" spans="2:12" ht="15" customHeight="1" x14ac:dyDescent="0.2">
      <c r="B23" s="398" t="s">
        <v>196</v>
      </c>
      <c r="C23" s="399"/>
      <c r="D23" s="400" t="s">
        <v>197</v>
      </c>
      <c r="E23" s="400"/>
      <c r="F23" s="400" t="s">
        <v>200</v>
      </c>
      <c r="G23" s="400"/>
      <c r="H23" s="400" t="s">
        <v>197</v>
      </c>
      <c r="I23" s="400"/>
      <c r="J23" s="401" t="s">
        <v>182</v>
      </c>
      <c r="K23" s="128"/>
      <c r="L23" s="63"/>
    </row>
    <row r="24" spans="2:12" ht="15" customHeight="1" x14ac:dyDescent="0.2">
      <c r="B24" s="402" t="s">
        <v>186</v>
      </c>
      <c r="C24" s="269"/>
      <c r="D24" s="403" t="s">
        <v>187</v>
      </c>
      <c r="E24" s="269"/>
      <c r="F24" s="403" t="s">
        <v>187</v>
      </c>
      <c r="G24" s="269"/>
      <c r="H24" s="403" t="s">
        <v>187</v>
      </c>
      <c r="I24" s="269"/>
      <c r="J24" s="361"/>
      <c r="L24" s="63"/>
    </row>
    <row r="25" spans="2:12" ht="15" customHeight="1" x14ac:dyDescent="0.2">
      <c r="B25" s="405" t="s">
        <v>201</v>
      </c>
      <c r="C25" s="399"/>
      <c r="D25" s="400"/>
      <c r="E25" s="400"/>
      <c r="F25" s="400"/>
      <c r="G25" s="400"/>
      <c r="H25" s="400"/>
      <c r="I25" s="400"/>
      <c r="J25" s="401"/>
      <c r="K25" s="128"/>
      <c r="L25" s="63"/>
    </row>
    <row r="26" spans="2:12" ht="15" customHeight="1" x14ac:dyDescent="0.2">
      <c r="B26" s="402" t="s">
        <v>196</v>
      </c>
      <c r="C26" s="269"/>
      <c r="D26" s="403" t="s">
        <v>182</v>
      </c>
      <c r="E26" s="269"/>
      <c r="F26" s="403" t="s">
        <v>197</v>
      </c>
      <c r="G26" s="269"/>
      <c r="H26" s="403" t="s">
        <v>197</v>
      </c>
      <c r="I26" s="269"/>
      <c r="J26" s="404" t="s">
        <v>198</v>
      </c>
      <c r="K26" s="128"/>
      <c r="L26" s="63"/>
    </row>
    <row r="27" spans="2:12" ht="15" customHeight="1" x14ac:dyDescent="0.2">
      <c r="B27" s="407" t="s">
        <v>186</v>
      </c>
      <c r="C27" s="399"/>
      <c r="D27" s="400"/>
      <c r="E27" s="400"/>
      <c r="F27" s="400" t="s">
        <v>187</v>
      </c>
      <c r="G27" s="400"/>
      <c r="H27" s="400" t="s">
        <v>187</v>
      </c>
      <c r="I27" s="400"/>
      <c r="J27" s="401" t="s">
        <v>187</v>
      </c>
      <c r="K27" s="128"/>
      <c r="L27" s="63"/>
    </row>
    <row r="28" spans="2:12" ht="15" customHeight="1" x14ac:dyDescent="0.2">
      <c r="B28" s="397" t="s">
        <v>202</v>
      </c>
      <c r="C28" s="269"/>
      <c r="D28" s="269"/>
      <c r="E28" s="269"/>
      <c r="F28" s="269"/>
      <c r="G28" s="269"/>
      <c r="H28" s="269"/>
      <c r="I28" s="269"/>
      <c r="J28" s="361"/>
      <c r="K28" s="128"/>
      <c r="L28" s="63"/>
    </row>
    <row r="29" spans="2:12" ht="15" customHeight="1" x14ac:dyDescent="0.2">
      <c r="B29" s="407" t="s">
        <v>196</v>
      </c>
      <c r="C29" s="399"/>
      <c r="D29" s="400" t="s">
        <v>182</v>
      </c>
      <c r="E29" s="400"/>
      <c r="F29" s="400" t="s">
        <v>182</v>
      </c>
      <c r="G29" s="400"/>
      <c r="H29" s="400" t="s">
        <v>197</v>
      </c>
      <c r="I29" s="400"/>
      <c r="J29" s="401" t="s">
        <v>182</v>
      </c>
      <c r="L29" s="63"/>
    </row>
    <row r="30" spans="2:12" ht="15" customHeight="1" x14ac:dyDescent="0.2">
      <c r="B30" s="408" t="s">
        <v>186</v>
      </c>
      <c r="C30" s="281"/>
      <c r="D30" s="410"/>
      <c r="E30" s="281"/>
      <c r="F30" s="281"/>
      <c r="G30" s="281"/>
      <c r="H30" s="410" t="s">
        <v>187</v>
      </c>
      <c r="I30" s="281"/>
      <c r="J30" s="409"/>
      <c r="K30" s="128"/>
      <c r="L30" s="63"/>
    </row>
    <row r="31" spans="2:12" ht="15" hidden="1" customHeight="1" x14ac:dyDescent="0.2">
      <c r="B31" s="398"/>
      <c r="C31" s="399"/>
      <c r="D31" s="400"/>
      <c r="E31" s="400"/>
      <c r="F31" s="400"/>
      <c r="G31" s="400"/>
      <c r="H31" s="400"/>
      <c r="I31" s="400"/>
      <c r="J31" s="401"/>
      <c r="L31" s="63"/>
    </row>
    <row r="32" spans="2:12" ht="15" hidden="1" customHeight="1" x14ac:dyDescent="0.2">
      <c r="B32" s="402"/>
      <c r="C32" s="269"/>
      <c r="D32" s="269"/>
      <c r="E32" s="269"/>
      <c r="F32" s="269"/>
      <c r="G32" s="269"/>
      <c r="H32" s="269"/>
      <c r="I32" s="269"/>
      <c r="J32" s="361"/>
      <c r="K32" s="128"/>
      <c r="L32" s="63"/>
    </row>
    <row r="33" spans="2:12" ht="15" hidden="1" customHeight="1" x14ac:dyDescent="0.2">
      <c r="B33" s="407"/>
      <c r="C33" s="399"/>
      <c r="D33" s="400"/>
      <c r="E33" s="400"/>
      <c r="F33" s="400"/>
      <c r="G33" s="400"/>
      <c r="H33" s="400"/>
      <c r="I33" s="400"/>
      <c r="J33" s="401"/>
      <c r="L33" s="63"/>
    </row>
    <row r="34" spans="2:12" ht="15" customHeight="1" x14ac:dyDescent="0.2">
      <c r="B34" s="286"/>
      <c r="C34" s="286"/>
      <c r="D34" s="286"/>
      <c r="E34" s="286"/>
      <c r="F34" s="286"/>
      <c r="G34" s="286"/>
      <c r="H34" s="286"/>
      <c r="I34" s="286"/>
      <c r="J34" s="286"/>
      <c r="K34" s="66"/>
    </row>
    <row r="35" spans="2:12" ht="15" customHeight="1" x14ac:dyDescent="0.2">
      <c r="B35" s="451"/>
      <c r="C35" s="451"/>
      <c r="D35" s="451"/>
      <c r="E35" s="451"/>
      <c r="F35" s="451"/>
      <c r="G35" s="451"/>
      <c r="H35" s="451"/>
      <c r="I35" s="451"/>
      <c r="J35" s="451"/>
    </row>
    <row r="36" spans="2:12" ht="15" customHeight="1" x14ac:dyDescent="0.2"/>
    <row r="37" spans="2:12" ht="15" customHeight="1" x14ac:dyDescent="0.2"/>
    <row r="38" spans="2:12" ht="15" customHeight="1" x14ac:dyDescent="0.2"/>
    <row r="39" spans="2:12" ht="15" customHeight="1" x14ac:dyDescent="0.2"/>
    <row r="40" spans="2:12" ht="15" customHeight="1" x14ac:dyDescent="0.2"/>
    <row r="41" spans="2:12" ht="15" customHeight="1" x14ac:dyDescent="0.2"/>
    <row r="42" spans="2:12" ht="15" customHeight="1" x14ac:dyDescent="0.2"/>
    <row r="43" spans="2:12" ht="15" customHeight="1" x14ac:dyDescent="0.2"/>
    <row r="44" spans="2:12" ht="15" customHeight="1" x14ac:dyDescent="0.2"/>
    <row r="45" spans="2:12" ht="15" customHeight="1" x14ac:dyDescent="0.2"/>
    <row r="46" spans="2:12" ht="15" customHeight="1" x14ac:dyDescent="0.2"/>
    <row r="47" spans="2:12" ht="15" customHeight="1" x14ac:dyDescent="0.2"/>
    <row r="48" spans="2:12" ht="15" customHeight="1" x14ac:dyDescent="0.2"/>
    <row r="49" ht="15" customHeight="1" x14ac:dyDescent="0.2"/>
    <row r="50" ht="15" customHeight="1" x14ac:dyDescent="0.2"/>
    <row r="51" ht="15" customHeight="1" x14ac:dyDescent="0.2"/>
  </sheetData>
  <mergeCells count="2">
    <mergeCell ref="B2:J2"/>
    <mergeCell ref="B35:J35"/>
  </mergeCells>
  <pageMargins left="0.75" right="0.75" top="1" bottom="1" header="0.5" footer="0.5"/>
  <pageSetup scale="6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B1:R45"/>
  <sheetViews>
    <sheetView showGridLines="0" showRuler="0" view="pageBreakPreview" topLeftCell="A25" zoomScaleNormal="100" zoomScaleSheetLayoutView="100" workbookViewId="0"/>
  </sheetViews>
  <sheetFormatPr defaultColWidth="13.7109375" defaultRowHeight="12.75" x14ac:dyDescent="0.2"/>
  <cols>
    <col min="2" max="2" width="40.28515625" customWidth="1"/>
    <col min="3" max="3" width="15.7109375" customWidth="1"/>
    <col min="4" max="4" width="0" hidden="1" customWidth="1"/>
    <col min="5" max="5" width="15.7109375" customWidth="1"/>
    <col min="6" max="6" width="0" hidden="1" customWidth="1"/>
    <col min="7" max="7" width="15.7109375" customWidth="1"/>
    <col min="8" max="8" width="0" hidden="1" customWidth="1"/>
    <col min="9" max="9" width="15.7109375" customWidth="1"/>
    <col min="10" max="10" width="0" hidden="1" customWidth="1"/>
    <col min="11" max="11" width="18" customWidth="1"/>
    <col min="12" max="15" width="0" hidden="1" customWidth="1"/>
    <col min="16" max="16" width="15.7109375" customWidth="1"/>
    <col min="17" max="17" width="0" hidden="1" customWidth="1"/>
    <col min="18" max="18" width="15.7109375" customWidth="1"/>
  </cols>
  <sheetData>
    <row r="1" spans="2:17" ht="15" customHeight="1" x14ac:dyDescent="0.2">
      <c r="C1" s="476" t="s">
        <v>203</v>
      </c>
      <c r="D1" s="451"/>
      <c r="E1" s="451"/>
      <c r="F1" s="451"/>
      <c r="G1" s="451"/>
      <c r="H1" s="451"/>
      <c r="I1" s="451"/>
      <c r="J1" s="451"/>
      <c r="K1" s="451"/>
      <c r="L1" s="451"/>
      <c r="M1" s="451"/>
      <c r="N1" s="451"/>
    </row>
    <row r="2" spans="2:17" ht="15" customHeight="1" x14ac:dyDescent="0.2"/>
    <row r="3" spans="2:17" ht="15" customHeight="1" x14ac:dyDescent="0.2">
      <c r="C3" s="476" t="s">
        <v>27</v>
      </c>
      <c r="D3" s="451"/>
      <c r="E3" s="451"/>
      <c r="F3" s="451"/>
      <c r="G3" s="451"/>
      <c r="H3" s="451"/>
      <c r="I3" s="451"/>
      <c r="J3" s="451"/>
      <c r="K3" s="451"/>
      <c r="L3" s="451"/>
      <c r="M3" s="451"/>
      <c r="N3" s="451"/>
    </row>
    <row r="4" spans="2:17" ht="15" customHeight="1" x14ac:dyDescent="0.2"/>
    <row r="5" spans="2:17" ht="15" customHeight="1" x14ac:dyDescent="0.2">
      <c r="B5" s="197"/>
      <c r="C5" s="469" t="s">
        <v>134</v>
      </c>
      <c r="D5" s="469"/>
      <c r="E5" s="469"/>
      <c r="F5" s="469"/>
      <c r="G5" s="469"/>
      <c r="H5" s="469"/>
      <c r="I5" s="469"/>
      <c r="J5" s="469"/>
      <c r="K5" s="469"/>
      <c r="L5" s="90"/>
      <c r="M5" s="91"/>
      <c r="N5" s="90"/>
      <c r="O5" s="91"/>
      <c r="P5" s="411" t="s">
        <v>41</v>
      </c>
      <c r="Q5" s="67"/>
    </row>
    <row r="6" spans="2:17" ht="15" customHeight="1" x14ac:dyDescent="0.2">
      <c r="B6" s="63"/>
      <c r="C6" s="10">
        <v>44469</v>
      </c>
      <c r="E6" s="10">
        <v>44377</v>
      </c>
      <c r="G6" s="10">
        <v>44286</v>
      </c>
      <c r="I6" s="10">
        <v>44196</v>
      </c>
      <c r="J6" s="66"/>
      <c r="K6" s="10">
        <v>44104</v>
      </c>
      <c r="L6" s="201"/>
      <c r="M6" s="107"/>
      <c r="N6" s="94"/>
      <c r="O6" s="107"/>
      <c r="P6" s="412">
        <v>44469</v>
      </c>
      <c r="Q6" s="202"/>
    </row>
    <row r="7" spans="2:17" ht="15" customHeight="1" x14ac:dyDescent="0.2">
      <c r="B7" s="110" t="s">
        <v>204</v>
      </c>
      <c r="C7" s="164">
        <v>481000000</v>
      </c>
      <c r="D7" s="70"/>
      <c r="E7" s="164">
        <v>487000000</v>
      </c>
      <c r="F7" s="203"/>
      <c r="G7" s="164">
        <v>373000000</v>
      </c>
      <c r="H7" s="203"/>
      <c r="I7" s="164">
        <v>327000000</v>
      </c>
      <c r="J7" s="70"/>
      <c r="K7" s="164">
        <v>305000000</v>
      </c>
      <c r="L7" s="72"/>
      <c r="M7" s="69"/>
      <c r="N7" s="72"/>
      <c r="O7" s="69"/>
      <c r="P7" s="413">
        <v>1341000000</v>
      </c>
      <c r="Q7" s="202"/>
    </row>
    <row r="8" spans="2:17" ht="15" customHeight="1" x14ac:dyDescent="0.2">
      <c r="B8" s="116" t="s">
        <v>64</v>
      </c>
      <c r="C8" s="50">
        <v>32692000000</v>
      </c>
      <c r="E8" s="50">
        <v>30423000000</v>
      </c>
      <c r="G8" s="50">
        <v>29016000000</v>
      </c>
      <c r="I8" s="50">
        <v>27864000000</v>
      </c>
      <c r="K8" s="50">
        <v>26990000000</v>
      </c>
      <c r="M8" s="79"/>
      <c r="O8" s="79"/>
      <c r="P8" s="414">
        <v>30706000000</v>
      </c>
      <c r="Q8" s="202"/>
    </row>
    <row r="9" spans="2:17" ht="15" customHeight="1" x14ac:dyDescent="0.2">
      <c r="B9" s="110" t="s">
        <v>205</v>
      </c>
      <c r="C9" s="198">
        <v>5.8900000000000001E-2</v>
      </c>
      <c r="D9" s="70"/>
      <c r="E9" s="198">
        <v>6.4000000000000001E-2</v>
      </c>
      <c r="F9" s="70"/>
      <c r="G9" s="198">
        <v>5.1499999999999997E-2</v>
      </c>
      <c r="H9" s="70"/>
      <c r="I9" s="198">
        <v>4.6899999999999997E-2</v>
      </c>
      <c r="J9" s="70"/>
      <c r="K9" s="198">
        <v>4.5199999999999997E-2</v>
      </c>
      <c r="L9" s="72"/>
      <c r="M9" s="69"/>
      <c r="N9" s="72"/>
      <c r="O9" s="69"/>
      <c r="P9" s="415">
        <v>5.8200000000000002E-2</v>
      </c>
      <c r="Q9" s="202"/>
    </row>
    <row r="10" spans="2:17" ht="15" customHeight="1" x14ac:dyDescent="0.2">
      <c r="B10" s="116" t="s">
        <v>206</v>
      </c>
      <c r="C10" s="105">
        <v>-1.23E-2</v>
      </c>
      <c r="E10" s="105">
        <v>-1.43E-2</v>
      </c>
      <c r="G10" s="105">
        <v>-5.5999999999999999E-3</v>
      </c>
      <c r="I10" s="105">
        <v>-1.6999999999999999E-3</v>
      </c>
      <c r="K10" s="105">
        <v>1.2999999999999999E-3</v>
      </c>
      <c r="M10" s="79"/>
      <c r="O10" s="79"/>
      <c r="P10" s="416">
        <v>-1.09E-2</v>
      </c>
      <c r="Q10" s="202"/>
    </row>
    <row r="11" spans="2:17" ht="15" customHeight="1" x14ac:dyDescent="0.2">
      <c r="B11" s="110" t="s">
        <v>207</v>
      </c>
      <c r="C11" s="199">
        <v>4.6600000000000003E-2</v>
      </c>
      <c r="D11" s="70"/>
      <c r="E11" s="199">
        <v>4.9700000000000001E-2</v>
      </c>
      <c r="F11" s="70"/>
      <c r="G11" s="199">
        <v>4.5900000000000003E-2</v>
      </c>
      <c r="H11" s="70"/>
      <c r="I11" s="199">
        <v>4.5199999999999997E-2</v>
      </c>
      <c r="J11" s="70"/>
      <c r="K11" s="199">
        <v>4.65E-2</v>
      </c>
      <c r="L11" s="72"/>
      <c r="M11" s="69"/>
      <c r="N11" s="72"/>
      <c r="O11" s="69"/>
      <c r="P11" s="417">
        <v>4.7300000000000002E-2</v>
      </c>
      <c r="Q11" s="202"/>
    </row>
    <row r="12" spans="2:17" ht="15" customHeight="1" x14ac:dyDescent="0.2">
      <c r="B12" s="116"/>
      <c r="C12" s="108"/>
      <c r="E12" s="108"/>
      <c r="G12" s="108"/>
      <c r="I12" s="108"/>
      <c r="K12" s="108"/>
      <c r="M12" s="79"/>
      <c r="O12" s="79"/>
      <c r="P12" s="418"/>
      <c r="Q12" s="202"/>
    </row>
    <row r="13" spans="2:17" ht="15" customHeight="1" x14ac:dyDescent="0.2">
      <c r="B13" s="110" t="s">
        <v>208</v>
      </c>
      <c r="C13" s="14">
        <v>63000000</v>
      </c>
      <c r="D13" s="70"/>
      <c r="E13" s="14">
        <v>73000000</v>
      </c>
      <c r="F13" s="70"/>
      <c r="G13" s="14">
        <v>74000000</v>
      </c>
      <c r="H13" s="204"/>
      <c r="I13" s="14">
        <v>67000000</v>
      </c>
      <c r="J13" s="204"/>
      <c r="K13" s="14">
        <v>67000000</v>
      </c>
      <c r="L13" s="72"/>
      <c r="M13" s="69"/>
      <c r="N13" s="205"/>
      <c r="O13" s="69"/>
      <c r="P13" s="419">
        <v>210000000</v>
      </c>
      <c r="Q13" s="202"/>
    </row>
    <row r="14" spans="2:17" ht="15" customHeight="1" x14ac:dyDescent="0.2">
      <c r="B14" s="116" t="s">
        <v>209</v>
      </c>
      <c r="C14" s="166">
        <v>75000000</v>
      </c>
      <c r="E14" s="166">
        <v>70000000</v>
      </c>
      <c r="G14" s="50">
        <v>65000000</v>
      </c>
      <c r="I14" s="50">
        <v>63000000</v>
      </c>
      <c r="K14" s="50">
        <v>64000000</v>
      </c>
      <c r="M14" s="79"/>
      <c r="O14" s="79"/>
      <c r="P14" s="414">
        <v>210000000</v>
      </c>
      <c r="Q14" s="202"/>
    </row>
    <row r="15" spans="2:17" ht="15" customHeight="1" x14ac:dyDescent="0.2">
      <c r="B15" s="110" t="s">
        <v>210</v>
      </c>
      <c r="C15" s="164">
        <v>138000000</v>
      </c>
      <c r="D15" s="70"/>
      <c r="E15" s="164">
        <v>143000000</v>
      </c>
      <c r="F15" s="203"/>
      <c r="G15" s="164">
        <v>139000000</v>
      </c>
      <c r="H15" s="203"/>
      <c r="I15" s="164">
        <v>130000000</v>
      </c>
      <c r="J15" s="70"/>
      <c r="K15" s="164">
        <v>131000000</v>
      </c>
      <c r="L15" s="72"/>
      <c r="M15" s="69"/>
      <c r="N15" s="72"/>
      <c r="O15" s="69"/>
      <c r="P15" s="413">
        <v>420000000</v>
      </c>
      <c r="Q15" s="202"/>
    </row>
    <row r="16" spans="2:17" ht="15" customHeight="1" x14ac:dyDescent="0.2">
      <c r="B16" s="111" t="s">
        <v>211</v>
      </c>
      <c r="C16" s="50">
        <v>30469000000</v>
      </c>
      <c r="E16" s="50">
        <v>28273000000</v>
      </c>
      <c r="G16" s="50">
        <v>27252000000</v>
      </c>
      <c r="I16" s="50">
        <v>26450000000</v>
      </c>
      <c r="K16" s="50">
        <v>25688000000</v>
      </c>
      <c r="M16" s="79"/>
      <c r="O16" s="79"/>
      <c r="P16" s="414">
        <v>28766000000</v>
      </c>
      <c r="Q16" s="202"/>
    </row>
    <row r="17" spans="2:18" ht="15" customHeight="1" x14ac:dyDescent="0.2">
      <c r="B17" s="112" t="s">
        <v>212</v>
      </c>
      <c r="C17" s="198">
        <v>1.8100000000000002E-2</v>
      </c>
      <c r="D17" s="70"/>
      <c r="E17" s="198">
        <v>2.0199999999999999E-2</v>
      </c>
      <c r="F17" s="203"/>
      <c r="G17" s="198">
        <v>2.0400000000000001E-2</v>
      </c>
      <c r="H17" s="203"/>
      <c r="I17" s="198">
        <v>1.9699999999999999E-2</v>
      </c>
      <c r="J17" s="70"/>
      <c r="K17" s="198">
        <v>2.0299999999999999E-2</v>
      </c>
      <c r="L17" s="72"/>
      <c r="M17" s="69"/>
      <c r="N17" s="72"/>
      <c r="O17" s="69"/>
      <c r="P17" s="415">
        <v>1.95E-2</v>
      </c>
      <c r="Q17" s="202"/>
    </row>
    <row r="18" spans="2:18" ht="15" customHeight="1" x14ac:dyDescent="0.2">
      <c r="B18" s="200" t="s">
        <v>213</v>
      </c>
      <c r="C18" s="105">
        <v>2.8500000000000001E-2</v>
      </c>
      <c r="E18" s="105">
        <v>2.9499999999999998E-2</v>
      </c>
      <c r="G18" s="105">
        <v>2.5499999999999998E-2</v>
      </c>
      <c r="I18" s="105">
        <v>2.5499999999999998E-2</v>
      </c>
      <c r="K18" s="105">
        <v>2.6200000000000001E-2</v>
      </c>
      <c r="M18" s="88"/>
      <c r="O18" s="88"/>
      <c r="P18" s="416">
        <v>2.7799999999999998E-2</v>
      </c>
      <c r="Q18" s="202"/>
    </row>
    <row r="19" spans="2:18" ht="4.1500000000000004" customHeight="1" x14ac:dyDescent="0.2">
      <c r="B19" s="66"/>
      <c r="C19" s="66"/>
      <c r="D19" s="66"/>
      <c r="E19" s="66"/>
      <c r="F19" s="66"/>
      <c r="G19" s="66"/>
      <c r="H19" s="66"/>
      <c r="I19" s="66"/>
      <c r="J19" s="66"/>
      <c r="K19" s="66"/>
      <c r="L19" s="66"/>
      <c r="M19" s="66"/>
      <c r="N19" s="66"/>
      <c r="O19" s="66"/>
      <c r="P19" s="66"/>
    </row>
    <row r="20" spans="2:18" ht="15" customHeight="1" x14ac:dyDescent="0.2">
      <c r="B20" s="453" t="s">
        <v>214</v>
      </c>
      <c r="C20" s="451"/>
      <c r="D20" s="451"/>
      <c r="E20" s="451"/>
      <c r="F20" s="451"/>
      <c r="G20" s="451"/>
      <c r="H20" s="451"/>
      <c r="I20" s="451"/>
      <c r="J20" s="451"/>
      <c r="K20" s="451"/>
      <c r="L20" s="451"/>
      <c r="M20" s="451"/>
      <c r="N20" s="451"/>
      <c r="O20" s="451"/>
      <c r="P20" s="451"/>
      <c r="Q20" s="451"/>
      <c r="R20" s="451"/>
    </row>
    <row r="21" spans="2:18" ht="15" customHeight="1" x14ac:dyDescent="0.2"/>
    <row r="22" spans="2:18" ht="15" customHeight="1" x14ac:dyDescent="0.2">
      <c r="C22" s="476" t="s">
        <v>215</v>
      </c>
      <c r="D22" s="451"/>
      <c r="E22" s="451"/>
      <c r="F22" s="451"/>
      <c r="G22" s="451"/>
      <c r="H22" s="451"/>
      <c r="I22" s="451"/>
      <c r="J22" s="451"/>
      <c r="K22" s="451"/>
      <c r="L22" s="451"/>
      <c r="M22" s="451"/>
      <c r="N22" s="451"/>
    </row>
    <row r="23" spans="2:18" ht="15" customHeight="1" x14ac:dyDescent="0.2"/>
    <row r="24" spans="2:18" ht="15" customHeight="1" x14ac:dyDescent="0.2">
      <c r="B24" s="197"/>
      <c r="C24" s="469" t="s">
        <v>134</v>
      </c>
      <c r="D24" s="469"/>
      <c r="E24" s="469"/>
      <c r="F24" s="469"/>
      <c r="G24" s="469"/>
      <c r="H24" s="469"/>
      <c r="I24" s="469"/>
      <c r="J24" s="469"/>
      <c r="K24" s="469"/>
      <c r="L24" s="90"/>
      <c r="M24" s="91"/>
      <c r="N24" s="90"/>
      <c r="O24" s="91"/>
      <c r="P24" s="411" t="s">
        <v>41</v>
      </c>
      <c r="Q24" s="67"/>
    </row>
    <row r="25" spans="2:18" ht="15" customHeight="1" x14ac:dyDescent="0.2">
      <c r="B25" s="63"/>
      <c r="C25" s="10">
        <v>44469</v>
      </c>
      <c r="E25" s="10">
        <v>44377</v>
      </c>
      <c r="G25" s="10">
        <v>44286</v>
      </c>
      <c r="I25" s="10">
        <v>44196</v>
      </c>
      <c r="J25" s="66"/>
      <c r="K25" s="10">
        <v>44104</v>
      </c>
      <c r="L25" s="201"/>
      <c r="M25" s="107"/>
      <c r="N25" s="94"/>
      <c r="O25" s="107"/>
      <c r="P25" s="412">
        <v>44469</v>
      </c>
      <c r="Q25" s="202"/>
    </row>
    <row r="26" spans="2:18" ht="15" customHeight="1" x14ac:dyDescent="0.2">
      <c r="B26" s="110" t="s">
        <v>216</v>
      </c>
      <c r="C26" s="164">
        <v>368000000</v>
      </c>
      <c r="D26" s="70"/>
      <c r="E26" s="164">
        <v>377000000</v>
      </c>
      <c r="F26" s="203"/>
      <c r="G26" s="164">
        <v>276000000</v>
      </c>
      <c r="H26" s="203"/>
      <c r="I26" s="164">
        <v>235000000</v>
      </c>
      <c r="J26" s="70"/>
      <c r="K26" s="164">
        <v>215000000</v>
      </c>
      <c r="L26" s="72"/>
      <c r="M26" s="69"/>
      <c r="N26" s="72"/>
      <c r="O26" s="69"/>
      <c r="P26" s="413">
        <v>1021000000</v>
      </c>
      <c r="Q26" s="202"/>
    </row>
    <row r="27" spans="2:18" ht="15" customHeight="1" x14ac:dyDescent="0.2">
      <c r="B27" s="116" t="s">
        <v>217</v>
      </c>
      <c r="C27" s="50">
        <v>22146000000</v>
      </c>
      <c r="E27" s="50">
        <v>20896000000</v>
      </c>
      <c r="G27" s="50">
        <v>20217000000</v>
      </c>
      <c r="I27" s="50">
        <v>19097000000</v>
      </c>
      <c r="K27" s="50">
        <v>18312000000</v>
      </c>
      <c r="M27" s="79"/>
      <c r="O27" s="79"/>
      <c r="P27" s="414">
        <v>21097000000</v>
      </c>
      <c r="Q27" s="202"/>
    </row>
    <row r="28" spans="2:18" ht="15" customHeight="1" x14ac:dyDescent="0.2">
      <c r="B28" s="110" t="s">
        <v>218</v>
      </c>
      <c r="C28" s="198">
        <v>6.6500000000000004E-2</v>
      </c>
      <c r="D28" s="70"/>
      <c r="E28" s="198">
        <v>7.22E-2</v>
      </c>
      <c r="F28" s="70"/>
      <c r="G28" s="198">
        <v>5.4600000000000003E-2</v>
      </c>
      <c r="H28" s="70"/>
      <c r="I28" s="198">
        <v>4.9200000000000001E-2</v>
      </c>
      <c r="J28" s="70"/>
      <c r="K28" s="198">
        <v>4.7E-2</v>
      </c>
      <c r="L28" s="72"/>
      <c r="M28" s="69"/>
      <c r="N28" s="72"/>
      <c r="O28" s="69"/>
      <c r="P28" s="415">
        <v>6.4500000000000002E-2</v>
      </c>
      <c r="Q28" s="202"/>
    </row>
    <row r="29" spans="2:18" ht="15" customHeight="1" x14ac:dyDescent="0.2">
      <c r="B29" s="116" t="s">
        <v>219</v>
      </c>
      <c r="C29" s="105">
        <v>-1.8100000000000002E-2</v>
      </c>
      <c r="E29" s="105">
        <v>-2.1999999999999999E-2</v>
      </c>
      <c r="G29" s="105">
        <v>-8.0999999999999996E-3</v>
      </c>
      <c r="I29" s="105">
        <v>-2.5000000000000001E-3</v>
      </c>
      <c r="K29" s="105">
        <v>2E-3</v>
      </c>
      <c r="M29" s="79"/>
      <c r="O29" s="79"/>
      <c r="P29" s="416">
        <v>-1.6199999999999999E-2</v>
      </c>
      <c r="Q29" s="202"/>
    </row>
    <row r="30" spans="2:18" ht="15" customHeight="1" x14ac:dyDescent="0.2">
      <c r="B30" s="110" t="s">
        <v>220</v>
      </c>
      <c r="C30" s="199">
        <v>4.8399999999999999E-2</v>
      </c>
      <c r="D30" s="70"/>
      <c r="E30" s="199">
        <v>5.0200000000000002E-2</v>
      </c>
      <c r="F30" s="70"/>
      <c r="G30" s="199">
        <v>4.65E-2</v>
      </c>
      <c r="H30" s="70"/>
      <c r="I30" s="199">
        <v>4.6699999999999998E-2</v>
      </c>
      <c r="J30" s="70"/>
      <c r="K30" s="199">
        <v>4.9000000000000002E-2</v>
      </c>
      <c r="L30" s="72"/>
      <c r="M30" s="69"/>
      <c r="N30" s="72"/>
      <c r="O30" s="69"/>
      <c r="P30" s="417">
        <v>4.8300000000000003E-2</v>
      </c>
      <c r="Q30" s="202"/>
    </row>
    <row r="31" spans="2:18" ht="15" customHeight="1" x14ac:dyDescent="0.2">
      <c r="B31" s="116"/>
      <c r="C31" s="108"/>
      <c r="E31" s="108"/>
      <c r="G31" s="108"/>
      <c r="I31" s="108"/>
      <c r="K31" s="108"/>
      <c r="M31" s="79"/>
      <c r="O31" s="79"/>
      <c r="P31" s="418"/>
      <c r="Q31" s="202"/>
    </row>
    <row r="32" spans="2:18" ht="15" customHeight="1" x14ac:dyDescent="0.2">
      <c r="B32" s="110" t="s">
        <v>208</v>
      </c>
      <c r="C32" s="14">
        <v>2000000</v>
      </c>
      <c r="D32" s="70"/>
      <c r="E32" s="14">
        <v>13000000</v>
      </c>
      <c r="F32" s="70"/>
      <c r="G32" s="14">
        <v>15000000</v>
      </c>
      <c r="H32" s="204"/>
      <c r="I32" s="14">
        <v>13000000</v>
      </c>
      <c r="J32" s="204"/>
      <c r="K32" s="14">
        <v>14000000</v>
      </c>
      <c r="L32" s="72"/>
      <c r="M32" s="69"/>
      <c r="N32" s="205"/>
      <c r="O32" s="69"/>
      <c r="P32" s="419">
        <v>30000000</v>
      </c>
      <c r="Q32" s="202"/>
    </row>
    <row r="33" spans="2:18" ht="15" customHeight="1" x14ac:dyDescent="0.2">
      <c r="B33" s="116" t="s">
        <v>209</v>
      </c>
      <c r="C33" s="166">
        <v>75000000</v>
      </c>
      <c r="E33" s="166">
        <v>70000000</v>
      </c>
      <c r="G33" s="50">
        <v>65000000</v>
      </c>
      <c r="I33" s="50">
        <v>63000000</v>
      </c>
      <c r="K33" s="50">
        <v>64000000</v>
      </c>
      <c r="M33" s="79"/>
      <c r="O33" s="79"/>
      <c r="P33" s="414">
        <v>210000000</v>
      </c>
      <c r="Q33" s="202"/>
    </row>
    <row r="34" spans="2:18" ht="15" customHeight="1" x14ac:dyDescent="0.2">
      <c r="B34" s="110" t="s">
        <v>210</v>
      </c>
      <c r="C34" s="164">
        <v>77000000</v>
      </c>
      <c r="D34" s="70"/>
      <c r="E34" s="164">
        <v>83000000</v>
      </c>
      <c r="F34" s="203"/>
      <c r="G34" s="164">
        <v>80000000</v>
      </c>
      <c r="H34" s="203"/>
      <c r="I34" s="164">
        <v>76000000</v>
      </c>
      <c r="J34" s="70"/>
      <c r="K34" s="164">
        <v>78000000</v>
      </c>
      <c r="L34" s="72"/>
      <c r="M34" s="69"/>
      <c r="N34" s="72"/>
      <c r="O34" s="69"/>
      <c r="P34" s="413">
        <v>240000000</v>
      </c>
      <c r="Q34" s="202"/>
    </row>
    <row r="35" spans="2:18" ht="15" customHeight="1" x14ac:dyDescent="0.2">
      <c r="B35" s="111" t="s">
        <v>211</v>
      </c>
      <c r="C35" s="50">
        <v>20680000000</v>
      </c>
      <c r="E35" s="50">
        <v>19842000000</v>
      </c>
      <c r="G35" s="50">
        <v>19028000000</v>
      </c>
      <c r="I35" s="50">
        <v>18442000000</v>
      </c>
      <c r="K35" s="50">
        <v>17948000000</v>
      </c>
      <c r="M35" s="79"/>
      <c r="O35" s="79"/>
      <c r="P35" s="414">
        <v>19856000000</v>
      </c>
      <c r="Q35" s="202"/>
    </row>
    <row r="36" spans="2:18" ht="15" customHeight="1" x14ac:dyDescent="0.2">
      <c r="B36" s="112" t="s">
        <v>212</v>
      </c>
      <c r="C36" s="198">
        <v>1.49E-2</v>
      </c>
      <c r="D36" s="70"/>
      <c r="E36" s="198">
        <v>1.67E-2</v>
      </c>
      <c r="F36" s="203"/>
      <c r="G36" s="198">
        <v>1.67E-2</v>
      </c>
      <c r="H36" s="203"/>
      <c r="I36" s="198">
        <v>1.6500000000000001E-2</v>
      </c>
      <c r="J36" s="70"/>
      <c r="K36" s="198">
        <v>1.7299999999999999E-2</v>
      </c>
      <c r="L36" s="72"/>
      <c r="M36" s="69"/>
      <c r="N36" s="72"/>
      <c r="O36" s="69"/>
      <c r="P36" s="415">
        <v>1.61E-2</v>
      </c>
      <c r="Q36" s="202"/>
    </row>
    <row r="37" spans="2:18" ht="15" customHeight="1" x14ac:dyDescent="0.2">
      <c r="B37" s="200" t="s">
        <v>221</v>
      </c>
      <c r="C37" s="105">
        <v>3.3500000000000002E-2</v>
      </c>
      <c r="E37" s="105">
        <v>3.3500000000000002E-2</v>
      </c>
      <c r="G37" s="105">
        <v>2.98E-2</v>
      </c>
      <c r="I37" s="105">
        <v>3.0200000000000001E-2</v>
      </c>
      <c r="K37" s="105">
        <v>3.1699999999999999E-2</v>
      </c>
      <c r="M37" s="88"/>
      <c r="O37" s="88"/>
      <c r="P37" s="416">
        <v>3.2199999999999999E-2</v>
      </c>
      <c r="Q37" s="202"/>
    </row>
    <row r="38" spans="2:18" ht="4.1500000000000004" customHeight="1" x14ac:dyDescent="0.2">
      <c r="B38" s="66"/>
      <c r="C38" s="66"/>
      <c r="D38" s="66"/>
      <c r="E38" s="66"/>
      <c r="F38" s="66"/>
      <c r="G38" s="66"/>
      <c r="H38" s="66"/>
      <c r="I38" s="66"/>
      <c r="J38" s="66"/>
      <c r="K38" s="66"/>
      <c r="L38" s="66"/>
      <c r="M38" s="66"/>
      <c r="N38" s="66"/>
      <c r="O38" s="66"/>
      <c r="P38" s="66"/>
    </row>
    <row r="39" spans="2:18" ht="22.5" customHeight="1" x14ac:dyDescent="0.2">
      <c r="B39" s="475" t="s">
        <v>222</v>
      </c>
      <c r="C39" s="451"/>
      <c r="D39" s="451"/>
      <c r="E39" s="451"/>
      <c r="F39" s="451"/>
      <c r="G39" s="451"/>
      <c r="H39" s="451"/>
      <c r="I39" s="451"/>
      <c r="J39" s="451"/>
      <c r="K39" s="451"/>
      <c r="L39" s="451"/>
      <c r="M39" s="451"/>
      <c r="N39" s="451"/>
      <c r="O39" s="451"/>
      <c r="P39" s="451"/>
    </row>
    <row r="40" spans="2:18" ht="15" customHeight="1" x14ac:dyDescent="0.2">
      <c r="B40" s="453" t="s">
        <v>223</v>
      </c>
      <c r="C40" s="451"/>
      <c r="D40" s="451"/>
      <c r="E40" s="451"/>
      <c r="F40" s="451"/>
      <c r="G40" s="451"/>
      <c r="H40" s="451"/>
      <c r="I40" s="451"/>
      <c r="J40" s="451"/>
      <c r="K40" s="451"/>
      <c r="L40" s="451"/>
      <c r="M40" s="451"/>
      <c r="N40" s="451"/>
      <c r="O40" s="451"/>
      <c r="P40" s="451"/>
      <c r="Q40" s="451"/>
      <c r="R40" s="451"/>
    </row>
    <row r="41" spans="2:18" ht="15" customHeight="1" x14ac:dyDescent="0.2"/>
    <row r="42" spans="2:18" ht="15" customHeight="1" x14ac:dyDescent="0.2"/>
    <row r="43" spans="2:18" ht="15" customHeight="1" x14ac:dyDescent="0.2"/>
    <row r="44" spans="2:18" ht="15" customHeight="1" x14ac:dyDescent="0.2"/>
    <row r="45" spans="2:18" ht="15" customHeight="1" x14ac:dyDescent="0.2"/>
  </sheetData>
  <mergeCells count="8">
    <mergeCell ref="B40:R40"/>
    <mergeCell ref="B39:P39"/>
    <mergeCell ref="C24:K24"/>
    <mergeCell ref="C5:K5"/>
    <mergeCell ref="C1:N1"/>
    <mergeCell ref="C3:N3"/>
    <mergeCell ref="C22:N22"/>
    <mergeCell ref="B20:R20"/>
  </mergeCells>
  <pageMargins left="0.75" right="0.75" top="1" bottom="1" header="0.5" footer="0.5"/>
  <pageSetup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3Q2021 Financial Supplement</vt:lpstr>
      <vt:lpstr>Table of Contents</vt:lpstr>
      <vt:lpstr>1 Financial Highlights</vt:lpstr>
      <vt:lpstr>2 Consolidated BS</vt:lpstr>
      <vt:lpstr>3 Consolidated P&amp;L</vt:lpstr>
      <vt:lpstr>4 Reconciliation from NE to ANE</vt:lpstr>
      <vt:lpstr>5 Adjusted Earnings Statement</vt:lpstr>
      <vt:lpstr>6 Financial Strength Ratings</vt:lpstr>
      <vt:lpstr>7 Net Investment Spread</vt:lpstr>
      <vt:lpstr>8 AAUM</vt:lpstr>
      <vt:lpstr>9 Annuity Liability</vt:lpstr>
      <vt:lpstr>10 Summary of Invested Assets</vt:lpstr>
      <vt:lpstr>11 Credit Quality of Fixed Mat</vt:lpstr>
      <vt:lpstr>12 RMBS and Top 5 Reinsurers</vt:lpstr>
      <vt:lpstr>13 Non GAAP Definitions</vt:lpstr>
      <vt:lpstr>'1 Financial Highlights'!Print_Area</vt:lpstr>
      <vt:lpstr>'10 Summary of Invested Assets'!Print_Area</vt:lpstr>
      <vt:lpstr>'11 Credit Quality of Fixed Mat'!Print_Area</vt:lpstr>
      <vt:lpstr>'12 RMBS and Top 5 Reinsurers'!Print_Area</vt:lpstr>
      <vt:lpstr>'13 Non GAAP Definitions'!Print_Area</vt:lpstr>
      <vt:lpstr>'2 Consolidated BS'!Print_Area</vt:lpstr>
      <vt:lpstr>'3 Consolidated P&amp;L'!Print_Area</vt:lpstr>
      <vt:lpstr>'3Q2021 Financial Supplement'!Print_Area</vt:lpstr>
      <vt:lpstr>'4 Reconciliation from NE to ANE'!Print_Area</vt:lpstr>
      <vt:lpstr>'5 Adjusted Earnings Statement'!Print_Area</vt:lpstr>
      <vt:lpstr>'6 Financial Strength Ratings'!Print_Area</vt:lpstr>
      <vt:lpstr>'7 Net Investment Spread'!Print_Area</vt:lpstr>
      <vt:lpstr>'8 AAUM'!Print_Area</vt:lpstr>
      <vt:lpstr>'9 Annuity Liability'!Print_Area</vt:lpstr>
      <vt:lpstr>'Table of Contents'!Print_Area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Levy, Drew</cp:lastModifiedBy>
  <cp:revision>2</cp:revision>
  <dcterms:created xsi:type="dcterms:W3CDTF">2021-11-01T14:52:44Z</dcterms:created>
  <dcterms:modified xsi:type="dcterms:W3CDTF">2021-11-02T15:15:01Z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{6314F4AB-9E39-4684-A91F-B0B7E15D9F08}</vt:lpwstr>
  </property>
</Properties>
</file>