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9"/>
  <workbookPr showInkAnnotation="0" autoCompressPictures="0" defaultThemeVersion="166925"/>
  <mc:AlternateContent xmlns:mc="http://schemas.openxmlformats.org/markup-compatibility/2006">
    <mc:Choice Requires="x15">
      <x15ac:absPath xmlns:x15ac="http://schemas.microsoft.com/office/spreadsheetml/2010/11/ac" url="\\prfs01\groups\FINANCE\Private\SEC Filings\2021\Q3 2021 - September\Final Documents\"/>
    </mc:Choice>
  </mc:AlternateContent>
  <xr:revisionPtr revIDLastSave="0" documentId="13_ncr:1_{9485B15E-F795-4496-965E-8C1F4ACF4C72}" xr6:coauthVersionLast="36" xr6:coauthVersionMax="36" xr10:uidLastSave="{00000000-0000-0000-0000-000000000000}"/>
  <bookViews>
    <workbookView xWindow="0" yWindow="0" windowWidth="25605" windowHeight="19020" tabRatio="885" xr2:uid="{00000000-000D-0000-FFFF-FFFF00000000}"/>
  </bookViews>
  <sheets>
    <sheet name="3Q2021 Financial Supplement" sheetId="1" r:id="rId1"/>
    <sheet name="Table of Contents" sheetId="2" r:id="rId2"/>
    <sheet name="1 Financial Highlights" sheetId="3" r:id="rId3"/>
    <sheet name="2 Consolidated BS" sheetId="6" r:id="rId4"/>
    <sheet name="3 Consolidated P&amp;L" sheetId="8" r:id="rId5"/>
    <sheet name="4 Reconciliation from NE to ANE" sheetId="9" r:id="rId6"/>
    <sheet name="5 Adjusted Earnings Statement" sheetId="11" r:id="rId7"/>
    <sheet name="6 Financial Strength Ratings" sheetId="12" r:id="rId8"/>
    <sheet name="7 Net Investment Spread" sheetId="13" r:id="rId9"/>
    <sheet name="8 AAUM" sheetId="15" r:id="rId10"/>
    <sheet name="9 Annuity Liability" sheetId="17" r:id="rId11"/>
    <sheet name="10 Summary of Invested Assets" sheetId="19" r:id="rId12"/>
    <sheet name="11 Credit Quality of Fixed Mat" sheetId="20" r:id="rId13"/>
    <sheet name="12 RMBS and Top 5 Reinsurers" sheetId="21" r:id="rId14"/>
    <sheet name="13 Non GAAP Definitions" sheetId="25" r:id="rId15"/>
  </sheet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2">'1 Financial Highlights'!$A$1:$Y$41</definedName>
    <definedName name="_xlnm.Print_Area" localSheetId="11">'10 Summary of Invested Assets'!$A$1:$O$34</definedName>
    <definedName name="_xlnm.Print_Area" localSheetId="12">'11 Credit Quality of Fixed Mat'!$A$1:$F$34</definedName>
    <definedName name="_xlnm.Print_Area" localSheetId="13">'12 RMBS and Top 5 Reinsurers'!$A$1:$L$37</definedName>
    <definedName name="_xlnm.Print_Area" localSheetId="14">'13 Non GAAP Definitions'!$A$1:$I$67</definedName>
    <definedName name="_xlnm.Print_Area" localSheetId="3">'2 Consolidated BS'!$A$1:$L$69</definedName>
    <definedName name="_xlnm.Print_Area" localSheetId="4">'3 Consolidated P&amp;L'!$A$1:$P$30</definedName>
    <definedName name="_xlnm.Print_Area" localSheetId="0">'3Q2021 Financial Supplement'!$A$1:$D$22</definedName>
    <definedName name="_xlnm.Print_Area" localSheetId="5">'4 Reconciliation from NE to ANE'!$A$1:$N$35</definedName>
    <definedName name="_xlnm.Print_Area" localSheetId="6">'5 Adjusted Earnings Statement'!$A$1:$P$36</definedName>
    <definedName name="_xlnm.Print_Area" localSheetId="7">'6 Financial Strength Ratings'!$A$1:$J$30</definedName>
    <definedName name="_xlnm.Print_Area" localSheetId="8">'7 Net Investment Spread'!$A$1:$R$40</definedName>
    <definedName name="_xlnm.Print_Area" localSheetId="9">'8 AAUM'!$A$1:$P$27</definedName>
    <definedName name="_xlnm.Print_Area" localSheetId="10">'9 Annuity Liability'!$A$1:$F$31</definedName>
    <definedName name="_xlnm.Print_Area" localSheetId="1">'Table of Contents'!$A$1:$C$34</definedName>
  </definedNames>
  <calcPr calcId="191029"/>
</workbook>
</file>

<file path=xl/calcChain.xml><?xml version="1.0" encoding="utf-8"?>
<calcChain xmlns="http://schemas.openxmlformats.org/spreadsheetml/2006/main">
  <c r="P20" i="15" l="1"/>
  <c r="P25" i="15" s="1"/>
  <c r="K20" i="15"/>
  <c r="K25" i="15" s="1"/>
  <c r="N40" i="3"/>
  <c r="Q36" i="3"/>
  <c r="K36" i="3"/>
  <c r="I36" i="3"/>
  <c r="G36" i="3"/>
  <c r="E36" i="3"/>
  <c r="C36" i="3"/>
  <c r="P10" i="15"/>
  <c r="P22" i="11"/>
  <c r="P26" i="11" s="1"/>
  <c r="P17" i="11"/>
  <c r="P10" i="11"/>
  <c r="K28" i="8"/>
  <c r="P25" i="8"/>
  <c r="P28" i="8" s="1"/>
  <c r="P20" i="8"/>
  <c r="P13" i="8"/>
</calcChain>
</file>

<file path=xl/sharedStrings.xml><?xml version="1.0" encoding="utf-8"?>
<sst xmlns="http://schemas.openxmlformats.org/spreadsheetml/2006/main" count="523" uniqueCount="373">
  <si>
    <t>Exhibit 99.2</t>
  </si>
  <si>
    <t xml:space="preserve">  </t>
  </si>
  <si>
    <r>
      <rPr>
        <b/>
        <sz val="10"/>
        <color rgb="FF000000"/>
        <rFont val="Times New Roman"/>
        <family val="1"/>
      </rPr>
      <t xml:space="preserve">F&amp;G Annuities &amp; Life, Inc.  ("F&amp;G") - </t>
    </r>
    <r>
      <rPr>
        <b/>
        <sz val="10"/>
        <color rgb="FF000000"/>
        <rFont val="Times New Roman"/>
        <family val="1"/>
      </rPr>
      <t xml:space="preserve">An Operating Segment of Fidelity National Financial, Inc. (NYSE:FNF) </t>
    </r>
  </si>
  <si>
    <t>Financial Supplement</t>
  </si>
  <si>
    <t>(Year Ended December 31)</t>
  </si>
  <si>
    <t>The financial statements and financial exhibits included herein are unaudited. F&amp;G is an operating segment of FNF (the Company) and these financial statements and exhibits should be read in conjunction with the Company's periodic reports on Form 10-K, Form 10-Q and Form 8-K.</t>
  </si>
  <si>
    <r>
      <rPr>
        <sz val="10"/>
        <color rgb="FF000000"/>
        <rFont val="Times New Roman"/>
        <family val="1"/>
      </rPr>
      <t>All dollar amounts are presented in millions.</t>
    </r>
  </si>
  <si>
    <t>Non-GAAP Financial Measures</t>
  </si>
  <si>
    <t>This document contains certain non-GAAP financial measures commonly used in our industry that, together with the relevant GAAP measures, may enhance a user’s ability to analyze the Company's operating performance and capital position for the periods presented.  These measures should be considered supplementary to our results in accordance with GAAP and should not be viewed as a substitute for the GAAP measures and are not intended to replace GAAP financial results. Our non-GAAP measures may not be comparable to similarly titled measures of other organizations because other organizations may not calculate such non-GAAP measures in the same manner. Refer to the non-GAAP measures reconciliations and definitions within for further information.</t>
  </si>
  <si>
    <t>F&amp;G - An Operating Segment of FNF</t>
  </si>
  <si>
    <t>(All periods are unaudited)</t>
  </si>
  <si>
    <t>Page</t>
  </si>
  <si>
    <t>A.      Financial Highlights</t>
  </si>
  <si>
    <t>Consolidated Financial Highlights</t>
  </si>
  <si>
    <t>1</t>
  </si>
  <si>
    <t>Sales Results by Product</t>
  </si>
  <si>
    <t>2</t>
  </si>
  <si>
    <t>Condensed Consolidated Balance Sheets</t>
  </si>
  <si>
    <t>3</t>
  </si>
  <si>
    <t>Reconciliation of Total Shareholders' Equity to Total Shareholders' Equity Excluding AOCI</t>
  </si>
  <si>
    <t>Condensed Consolidated Statements of Operations</t>
  </si>
  <si>
    <t>4</t>
  </si>
  <si>
    <t>Reconciliation from Net Earnings (Loss) to Adjusted Net Earnings</t>
  </si>
  <si>
    <t>5</t>
  </si>
  <si>
    <t xml:space="preserve">Notable Items </t>
  </si>
  <si>
    <t>Adjusted Net Earnings Statement</t>
  </si>
  <si>
    <t>Financial Strength Ratings</t>
  </si>
  <si>
    <t>Total Product Net Investment Spread</t>
  </si>
  <si>
    <t>FIA Net Investment Spread</t>
  </si>
  <si>
    <t>B.     Product Summary</t>
  </si>
  <si>
    <t>Average Assets Under Management Rollforward</t>
  </si>
  <si>
    <t>Annuity Account Balance Rollforward</t>
  </si>
  <si>
    <t>Annuity Liability Characteristics</t>
  </si>
  <si>
    <t>C.     Investment Summary</t>
  </si>
  <si>
    <t>Summary of Invested Assets by Asset Class</t>
  </si>
  <si>
    <t>Credit Quality of Fixed Maturity Securities</t>
  </si>
  <si>
    <t>Summary of Residential Mortgage Backed Securities by Collateral Type and NAIC Designation</t>
  </si>
  <si>
    <t>D.     Counterparty Risk</t>
  </si>
  <si>
    <t>Top 5 Reinsurers</t>
  </si>
  <si>
    <t xml:space="preserve">Financial Supplement </t>
  </si>
  <si>
    <t>Three months ended</t>
  </si>
  <si>
    <t>Nine months ended</t>
  </si>
  <si>
    <t>Seven months ended</t>
  </si>
  <si>
    <t>Six months ended</t>
  </si>
  <si>
    <t>Select Income Statement Data:</t>
  </si>
  <si>
    <t>Net earnings (loss)  attributable to common shareholders</t>
  </si>
  <si>
    <t>#N/A</t>
  </si>
  <si>
    <t>Adjusted net earnings from continuing operations attributable to common shareholders (1)</t>
  </si>
  <si>
    <t>Adjustments to adjusted earnings from discontinued operations (2)</t>
  </si>
  <si>
    <t>Select Metrics:</t>
  </si>
  <si>
    <t>Return on average common shareholders' equity (1)</t>
  </si>
  <si>
    <t>Adjusted return on common shareholders' equity, excluding AOCI (1)</t>
  </si>
  <si>
    <t>Average Assets Under Management ("AAUM") (1)</t>
  </si>
  <si>
    <t>Net investment spread (1)</t>
  </si>
  <si>
    <t xml:space="preserve">(1) Refer to "Non-GAAP Financial Measures Definitions" </t>
  </si>
  <si>
    <t>The table below provides a summary of sales, which are not affected by the June 1, 2020, Business Combination and are comparable to prior period data.</t>
  </si>
  <si>
    <t>Sales</t>
  </si>
  <si>
    <t>Fixed indexed annuities (FIA)</t>
  </si>
  <si>
    <t>Fixed rate annuities (MYGA)</t>
  </si>
  <si>
    <t>Total annuity</t>
  </si>
  <si>
    <t>Index universal life (IUL)</t>
  </si>
  <si>
    <t>Funding agreements (FABN/FHLB)</t>
  </si>
  <si>
    <t>Flow reinsurance</t>
  </si>
  <si>
    <t>Total Sales</t>
  </si>
  <si>
    <t>AAUM (1)</t>
  </si>
  <si>
    <t>CONDENSED CONSOLIDATED BALANCE SHEETS</t>
  </si>
  <si>
    <t>Assets</t>
  </si>
  <si>
    <t>Investments:</t>
  </si>
  <si>
    <t>Fixed maturity securities available for sale, at fair value, net of allowance for credit losses of $7 at September 30, 2021</t>
  </si>
  <si>
    <t>Preferred securities, at fair value</t>
  </si>
  <si>
    <t>Equity securities, at fair value</t>
  </si>
  <si>
    <t>Derivative investments</t>
  </si>
  <si>
    <t>Mortgage loans, net of allowance for credit losses of $33 at September 30, 2021</t>
  </si>
  <si>
    <t>Investments in unconsolidated affiliates (a)</t>
  </si>
  <si>
    <t>Other long-term investments</t>
  </si>
  <si>
    <t>Short-term investments</t>
  </si>
  <si>
    <t>Total investments</t>
  </si>
  <si>
    <t>Cash and cash equivalents</t>
  </si>
  <si>
    <t>Trade and notes receivables</t>
  </si>
  <si>
    <t>Funds withheld for reinsurance receivable, at fair value</t>
  </si>
  <si>
    <t>Reinsurance recoverable, net of allowance for credit losses of $19 at September 30, 2021 (a)</t>
  </si>
  <si>
    <t>Goodwill (a)</t>
  </si>
  <si>
    <t>Prepaid expenses and other assets</t>
  </si>
  <si>
    <t>Lease assets</t>
  </si>
  <si>
    <t>Other intangible assets, net (a)</t>
  </si>
  <si>
    <t>Property and equipment, net</t>
  </si>
  <si>
    <t>Income taxes receivable</t>
  </si>
  <si>
    <t>Deferred tax asset (a)</t>
  </si>
  <si>
    <t>Assets of discontinued operations</t>
  </si>
  <si>
    <t>Total assets</t>
  </si>
  <si>
    <t>Liabilities and Shareholders' Equity</t>
  </si>
  <si>
    <t>Income taxes payable</t>
  </si>
  <si>
    <t>Notes payable</t>
  </si>
  <si>
    <t>Funds withheld for reinsurance liabilities</t>
  </si>
  <si>
    <t>Lease liabilities</t>
  </si>
  <si>
    <t>Liabilities of discontinued operations</t>
  </si>
  <si>
    <t>Liabilities - discontinued operations</t>
  </si>
  <si>
    <t>Total liabilities</t>
  </si>
  <si>
    <t>Shareholders' equity:</t>
  </si>
  <si>
    <t>Common stock</t>
  </si>
  <si>
    <t>Preferred stock</t>
  </si>
  <si>
    <t>Additional paid-in-capital</t>
  </si>
  <si>
    <t>Retained earnings (accumulated deficit)</t>
  </si>
  <si>
    <t>Accumulated other comprehensive income (loss) ("AOCI")</t>
  </si>
  <si>
    <t>Treasury stock</t>
  </si>
  <si>
    <t>Total shareholders' equity</t>
  </si>
  <si>
    <t>Total liabilities and shareholders' equity</t>
  </si>
  <si>
    <t>AOCI</t>
  </si>
  <si>
    <t>Total shareholders' equity excluding AOCI (1)</t>
  </si>
  <si>
    <t>(1) Refer to "Non-GAAP Financial Measures Definitions"</t>
  </si>
  <si>
    <t>CONDENSED CONSOLIDATED STATEMENTS OF OPERATIONS</t>
  </si>
  <si>
    <t>Revenues:</t>
  </si>
  <si>
    <t>Life insurance premiums and other fees (a)</t>
  </si>
  <si>
    <t>Insurance, Investment Product Fees, and Other</t>
  </si>
  <si>
    <t>Interest and investment income</t>
  </si>
  <si>
    <t>Recognized gains and losses, net</t>
  </si>
  <si>
    <t>Investment Valuation Gain (Loss)</t>
  </si>
  <si>
    <t xml:space="preserve">      Total revenues</t>
  </si>
  <si>
    <t>Benefits and expenses:</t>
  </si>
  <si>
    <t>Benefits and other changes in policy reserves</t>
  </si>
  <si>
    <t>Personnel costs</t>
  </si>
  <si>
    <t>Other operating expenses</t>
  </si>
  <si>
    <t>Depreciation and amortization</t>
  </si>
  <si>
    <t>Interest expense</t>
  </si>
  <si>
    <t xml:space="preserve">      Total benefits and expenses</t>
  </si>
  <si>
    <t>Pre-tax earnings (loss) from continuing operations</t>
  </si>
  <si>
    <t>Income tax expense</t>
  </si>
  <si>
    <t>Earnings (loss) from equity investments</t>
  </si>
  <si>
    <t>Net earnings (loss) from continuing operations</t>
  </si>
  <si>
    <t xml:space="preserve">   Earnings from discontinued operations, net of tax</t>
  </si>
  <si>
    <t>Less Preferred stock dividend</t>
  </si>
  <si>
    <t>Net earnings (loss) attributable to common shareholders</t>
  </si>
  <si>
    <t>(a) Included within "Escrow, title-related and other fees" in FNF 10-K/ 10-Q</t>
  </si>
  <si>
    <t>Reconciliation from Net Earnings (Loss) to Adjusted Earnings (1)</t>
  </si>
  <si>
    <t>Three Months Ended</t>
  </si>
  <si>
    <t>Net earnings (loss) from continuing operations attributable to common shareholders</t>
  </si>
  <si>
    <t>Non-GAAP adjustments (1):</t>
  </si>
  <si>
    <t>Recognized (gains) and losses, net</t>
  </si>
  <si>
    <t>Indexed product related derivatives</t>
  </si>
  <si>
    <t>Effect of change in fair value of reinsurance related embedded derivative, net of offsets (a)</t>
  </si>
  <si>
    <t>Purchase price amortization</t>
  </si>
  <si>
    <t>Transaction costs</t>
  </si>
  <si>
    <t>Income taxes on non-GAAP adjustments</t>
  </si>
  <si>
    <t>Notable Items</t>
  </si>
  <si>
    <t>Each quarterly reporting period, we identify notable items that help explain the trends in our Net earnings (loss) from continuing operations attributable to common shareholders and Adjusted net earnings (loss) from continuing operations attributable to common shareholders as we believe these items provide further clarity to the financial performance of the business.</t>
  </si>
  <si>
    <t xml:space="preserve">Adjusted net earnings from continuing operations attributable to common shareholders (1) </t>
  </si>
  <si>
    <t>Notable items [(unfavorable)/favorable]</t>
  </si>
  <si>
    <t>Single premium immediate annuities ("SPIA") mortality &amp; other reserve adjustments (a)</t>
  </si>
  <si>
    <t>Assumption review and unlocking (b)</t>
  </si>
  <si>
    <t>Other notable items (c)</t>
  </si>
  <si>
    <t xml:space="preserve">(a) The release of annuity reserves associated with mortality of annuitants, which varies due to timing, volume and severity of experience, and other reserve adjustments.    </t>
  </si>
  <si>
    <t>(b) Reflects unlocking from updating our DAC, VOBA, DSI and cost of reinsurance amortization models for actual experience and equity market fluctuations.</t>
  </si>
  <si>
    <t>Adjusted Net Earnings Statement (1)</t>
  </si>
  <si>
    <t xml:space="preserve">      Life insurance premiums and other fees (a)</t>
  </si>
  <si>
    <t xml:space="preserve">      Interest and investment income (b)</t>
  </si>
  <si>
    <t xml:space="preserve">      Recognized gains and losses, net (c)</t>
  </si>
  <si>
    <t xml:space="preserve">          Total revenues</t>
  </si>
  <si>
    <t xml:space="preserve">      Benefits and other changes in policy reserves (d)</t>
  </si>
  <si>
    <t xml:space="preserve">      Personnel costs</t>
  </si>
  <si>
    <t xml:space="preserve">      Other operating expenses (e)</t>
  </si>
  <si>
    <t xml:space="preserve">      Depreciation and amortization (f)</t>
  </si>
  <si>
    <t xml:space="preserve">      Interest expense</t>
  </si>
  <si>
    <t xml:space="preserve">         Total benefits and expenses</t>
  </si>
  <si>
    <t xml:space="preserve"> Income tax expense</t>
  </si>
  <si>
    <t>Earnings (loss) from Equity Investments</t>
  </si>
  <si>
    <t>Adjusted net earnings (1)</t>
  </si>
  <si>
    <t>Earnings from discontinued operations</t>
  </si>
  <si>
    <t>Net adjusted earnings (loss)</t>
  </si>
  <si>
    <t>Less: Preferred stock dividend</t>
  </si>
  <si>
    <t>Adjusted net earnings from continuing operations attibutable to common shareholders (1)</t>
  </si>
  <si>
    <t>Notable items included in adjusted net earnings attributable to common shareholders (2)</t>
  </si>
  <si>
    <t xml:space="preserve">(a) Life insurance premiums and other fees are included within "Escrow, title-related and other fees" in FNF 10-K/ 10-Q, and have been adjusted here to remove the effect of cost of reinsurance.  </t>
  </si>
  <si>
    <t>(b) Interest and investment income has been adjusted to remove the market volatility on the alternative investment portfolio.</t>
  </si>
  <si>
    <t xml:space="preserve">(c) Recognized gains and losses (net) have been adjusted to remove the effect of recognized (gains) losses including changes in allowance for expected credit losses and OTTI; changes in fair values of indexed product related derivatives and embedded derivatives, net of hedging costs; and the change in fair value of the reinsurance related embedded derivative.  </t>
  </si>
  <si>
    <t>(e) Other operating expenses have been adjusted to remove the effects of transaction costs.</t>
  </si>
  <si>
    <t>A.M. Best</t>
  </si>
  <si>
    <t>S&amp;P</t>
  </si>
  <si>
    <t>Fitch</t>
  </si>
  <si>
    <t>Moody's</t>
  </si>
  <si>
    <t>Holding Company Ratings</t>
  </si>
  <si>
    <t>F&amp;G Annuities &amp; Life, Inc. (formerly known as FGL Holdings)</t>
  </si>
  <si>
    <t>Issuer Credit / Default Rating</t>
  </si>
  <si>
    <t>Not Rated</t>
  </si>
  <si>
    <t>BBB-</t>
  </si>
  <si>
    <t>BBB</t>
  </si>
  <si>
    <t>Ba2</t>
  </si>
  <si>
    <t>Outlook</t>
  </si>
  <si>
    <t>Stable</t>
  </si>
  <si>
    <t>CF Bermuda Holdings Limited</t>
  </si>
  <si>
    <t>Ba1</t>
  </si>
  <si>
    <t>Fidelity &amp; Guaranty Life Holdings, Inc.</t>
  </si>
  <si>
    <t>bbb-</t>
  </si>
  <si>
    <t>Senior Unsecured Notes</t>
  </si>
  <si>
    <t>Baa2</t>
  </si>
  <si>
    <t>Operating Subsidiary Ratings</t>
  </si>
  <si>
    <t>Fidelity &amp; Guaranty Life Insurance Company</t>
  </si>
  <si>
    <t>Financial Strength Rating</t>
  </si>
  <si>
    <t>A-</t>
  </si>
  <si>
    <t>Baa1</t>
  </si>
  <si>
    <t>Fidelity &amp; Guaranty Life Insurance Company of New York</t>
  </si>
  <si>
    <t xml:space="preserve">A- </t>
  </si>
  <si>
    <t>F&amp;G Life Re Ltd</t>
  </si>
  <si>
    <t>F&amp;G Cayman Re Ltd</t>
  </si>
  <si>
    <t>Net Investment Spread Results</t>
  </si>
  <si>
    <t>Net investment income</t>
  </si>
  <si>
    <t>Yield on AAUM (1)</t>
  </si>
  <si>
    <t>Alternative investment yield adjustment (1)</t>
  </si>
  <si>
    <t>Adjusted Yield on AAUM (1)</t>
  </si>
  <si>
    <t>Interest credits</t>
  </si>
  <si>
    <t>Option &amp; futures costs</t>
  </si>
  <si>
    <t>Total interest credited and option costs</t>
  </si>
  <si>
    <t xml:space="preserve">   Average account value</t>
  </si>
  <si>
    <t xml:space="preserve">  Interest credited &amp; option cost</t>
  </si>
  <si>
    <t xml:space="preserve">   Net investment spread (1)</t>
  </si>
  <si>
    <t xml:space="preserve">(1) Refer to "Non-GAAP Financial Measures Definitions" for further details. </t>
  </si>
  <si>
    <t xml:space="preserve">FIA Net Investment Spread </t>
  </si>
  <si>
    <t>Net investment income (1)</t>
  </si>
  <si>
    <t>AAUM (2)</t>
  </si>
  <si>
    <t>Yield on AAUM (1) (2)</t>
  </si>
  <si>
    <t xml:space="preserve">Alternative investment yield adjustment (2) </t>
  </si>
  <si>
    <t>Adjusted Yield on AAUM (1) (2)</t>
  </si>
  <si>
    <t xml:space="preserve">   Net investment spread (1) (2)</t>
  </si>
  <si>
    <t>(1) In December 2020, we restated prior period FIA net investment spread to reflect immaterial updates to FIA  net investment income amounts. There was no impact to total product net investment spread amounts.</t>
  </si>
  <si>
    <t>(2) Refer to "Non-GAAP Financial Measures Definitions" for further details.</t>
  </si>
  <si>
    <t>AAUM at beginning of period (1)</t>
  </si>
  <si>
    <t>Net new business sales</t>
  </si>
  <si>
    <t>Net reinsurance transactions and other</t>
  </si>
  <si>
    <t>AAUM at end of period</t>
  </si>
  <si>
    <t>Annuity Account Balance Rollforward (a)</t>
  </si>
  <si>
    <t>Account balances at beginning of period:</t>
  </si>
  <si>
    <t>Net deposits</t>
  </si>
  <si>
    <t>Surrenders, withdrawals, deaths, etc.</t>
  </si>
  <si>
    <t>Net flows</t>
  </si>
  <si>
    <t>Premium and interest bonuses</t>
  </si>
  <si>
    <t>Fixed interest credited and index credits</t>
  </si>
  <si>
    <t>Guaranteed product rider fees</t>
  </si>
  <si>
    <t>Account balance at end of period</t>
  </si>
  <si>
    <t>(a) The rollforward reflects the vested account balance of our fixed index annuities and fixed rate annuities, net of reinsurance.</t>
  </si>
  <si>
    <t>Fixed Annuities Account Value</t>
  </si>
  <si>
    <t>Fixed Index Annuities Account Value</t>
  </si>
  <si>
    <t>SURRENDER CHARGE PERCENTAGES:</t>
  </si>
  <si>
    <t>No surrender charge</t>
  </si>
  <si>
    <t>0.0% &lt; 2.0%</t>
  </si>
  <si>
    <t>2.0% &lt; 4.0%</t>
  </si>
  <si>
    <t>4.0% &lt; 6.0%</t>
  </si>
  <si>
    <t>6.0% &lt; 8.0%</t>
  </si>
  <si>
    <t>8.0% &lt; 10.0%</t>
  </si>
  <si>
    <t>10.0% or greater</t>
  </si>
  <si>
    <t>CREDITED RATE (INCLUDING BONUS INTEREST) VS. ULTIMATE MINIMUM GUARANTEED RATE DIFFERENTIAL:</t>
  </si>
  <si>
    <t>No differential</t>
  </si>
  <si>
    <t>0.0% - 1.0%</t>
  </si>
  <si>
    <t>1.0% - 2.0%</t>
  </si>
  <si>
    <t>2.0% - 3.0%</t>
  </si>
  <si>
    <t>3.0% - 4.0%</t>
  </si>
  <si>
    <t>4.0% - 5.0%</t>
  </si>
  <si>
    <t>Allocated to index strategies</t>
  </si>
  <si>
    <t>Amortized Cost</t>
  </si>
  <si>
    <t>Fair Value</t>
  </si>
  <si>
    <t>Percent</t>
  </si>
  <si>
    <t>Fixed maturity securities, available for sale:</t>
  </si>
  <si>
    <t>United States Government full faith and credit</t>
  </si>
  <si>
    <t>United States Government sponsored entities</t>
  </si>
  <si>
    <t>United States municipalities, states and territories</t>
  </si>
  <si>
    <t>Foreign Governments</t>
  </si>
  <si>
    <t>Corporate securities:</t>
  </si>
  <si>
    <t>Finance, insurance and real estate</t>
  </si>
  <si>
    <t>Manufacturing, construction and mining</t>
  </si>
  <si>
    <t>Utilities, energy and related sectors</t>
  </si>
  <si>
    <t>Wholesale/retail trade</t>
  </si>
  <si>
    <t>Services, media and other</t>
  </si>
  <si>
    <t>Hybrid securities</t>
  </si>
  <si>
    <t>Non-agency residential mortgage-backed securities</t>
  </si>
  <si>
    <t>Commercial mortgage-backed securities</t>
  </si>
  <si>
    <t>Asset-backed securities</t>
  </si>
  <si>
    <t>CLO securities</t>
  </si>
  <si>
    <t>Alternative investments:</t>
  </si>
  <si>
    <t>Private equity</t>
  </si>
  <si>
    <t>Real assets</t>
  </si>
  <si>
    <t>Credit</t>
  </si>
  <si>
    <t>Equity securities</t>
  </si>
  <si>
    <t>Commercial mortgage loans</t>
  </si>
  <si>
    <t>Residential mortgage loans</t>
  </si>
  <si>
    <t>Other (primarily derivatives and company owned life insurance)</t>
  </si>
  <si>
    <t>Short term investments</t>
  </si>
  <si>
    <t>Total (a)</t>
  </si>
  <si>
    <t>(a) Asset duration of 6.2 years and 6.8 years vs. liability duration of 7.4 years and 6.7 years for the periods ending September 30, 2021 and December 31, 2020, respectively.</t>
  </si>
  <si>
    <t>NAIC Designation</t>
  </si>
  <si>
    <t>Rating Agency Rating</t>
  </si>
  <si>
    <t>AAA</t>
  </si>
  <si>
    <t>AA</t>
  </si>
  <si>
    <t>A</t>
  </si>
  <si>
    <t>Not rated</t>
  </si>
  <si>
    <t>Total investment grade</t>
  </si>
  <si>
    <t>BB</t>
  </si>
  <si>
    <t>B and below</t>
  </si>
  <si>
    <t>Total below investment grade</t>
  </si>
  <si>
    <t>Total by collateral type</t>
  </si>
  <si>
    <t>Government agency</t>
  </si>
  <si>
    <t>Prime</t>
  </si>
  <si>
    <t>Subprime</t>
  </si>
  <si>
    <t>Alt-A</t>
  </si>
  <si>
    <t>Total by NAIC designation</t>
  </si>
  <si>
    <t>Parent Company/Principal Reinsurers</t>
  </si>
  <si>
    <t>Reinsurance Recoverable (a)</t>
  </si>
  <si>
    <t>AM Best</t>
  </si>
  <si>
    <t xml:space="preserve"> A+ </t>
  </si>
  <si>
    <t xml:space="preserve"> not rated </t>
  </si>
  <si>
    <t xml:space="preserve"> A- </t>
  </si>
  <si>
    <t xml:space="preserve"> Baa1 </t>
  </si>
  <si>
    <t xml:space="preserve">(a) Reinsurance recoverables do not include unearned ceded premiums that would be recovered in the event of early termination of certain traditional life policies. </t>
  </si>
  <si>
    <t>Non-GAAP Financial Measures Definitions</t>
  </si>
  <si>
    <t>The following represents the definitions of non-GAAP measures used by F&amp;G, as an operating segment of FNF:</t>
  </si>
  <si>
    <t>Adjusted Net Earnings</t>
  </si>
  <si>
    <t xml:space="preserve">Adjusted net earnings is a non-GAAP economic measure we use to evaluate financial performance each period. Adjusted net earnings is calculated by adjusting net earnings (loss) from continuing operations to eliminate: </t>
  </si>
  <si>
    <t>(i) Recognized (gains) and losses, net: the impact of net investment gains/losses, including changes in allowance for expected credit losses and other than temporary impairment ("OTTI") losses, recognized in operations; the impact of market volatility on the alternative asset portfolio; and the effect of changes in fair value of the reinsurance related embedded derivative;</t>
  </si>
  <si>
    <t>(ii) Indexed product related derivatives: the impacts related to changes in the fair value, including both realized and unrealized gains and losses, of index product related derivatives and embedded derivatives, net of hedging cost;</t>
  </si>
  <si>
    <t xml:space="preserve">(iii) Purchase price amortization: the impacts related to the amortization of certain intangibles (internally developed software, trademarks and value of distribution asset (VODA)) recognized as a result of acquisition activities; </t>
  </si>
  <si>
    <t>(iv) Transaction costs: the impacts related to acquisition, integration and merger related items; and</t>
  </si>
  <si>
    <t>(v) Other "non-recurring", "infrequent" or "unusual items":  Management excludes certain items determined to be “non-recurring”, “infrequent” or “unusual” from adjusted net earnings when incurred if it is determined these expenses are not a reflection of the core business and when the nature of the item is such that it is not reasonably likely to recur within two years and/or there was not a similar item in the preceding two years.</t>
  </si>
  <si>
    <t xml:space="preserve">Adjustments to Adjusted net earnings are net of the corresponding impact on amortization of intangibles, as appropriate. The income tax impact related to these adjustments is measured using an effective tax rate, as appropriate by tax jurisdiction. While these adjustments are an integral part of the overall performance of F&amp;G, market conditions and/or the non-operating nature of these items can overshadow the underlying performance of the core business. Accordingly, management considers this to be a useful measure internally and to investors and analysts in analyzing the trends of our operations. </t>
  </si>
  <si>
    <t>Effective April 1, 2020, F&amp;G changed their definition of Adjusted Earnings to exclude the impact of market volatility on the alternative asset portfolio.  Alternative investment valuations and GAAP net income can reflect significant non-cash impacts of market and economic conditions that are not indicative of expected returns over the life of the investments.  Management invests in alternative investments to back future policyholder obligations consistent with its asset liability management strategy.  Management evaluates the performance of the alternative investments and calculates Adjusted Earnings using a rate of return that is consistent with its investment strategy and indicative of expected returns. Management believes this change provides users of the financial statements and other financial communications a more representative view of the results of the core business of F&amp;G for the periods after April 1, 2020. Previous periods have not been adjusted.</t>
  </si>
  <si>
    <t>Adjusted Net Earnings from Continuing Operations Attributable to Common Shareholders</t>
  </si>
  <si>
    <t xml:space="preserve">Adjusted Net Earnings from continuing operations attributable to common shareholders is a non-GAAP economic measure we use to evaluate financial performance attributable to our common shareholders each period. Adjusted net earnings from continuing operations attributable to common shareholders is calculated by adjusting net earnings (loss) available to common shareholders to eliminate the same items as described in the Adjusted Net Earnings paragraph above. While these adjustments are an integral part of the overall performance of the Company, market conditions and/or the non-operating nature of these items can overshadow the underlying performance of the core business.  Accordingly, Management considers this to be a useful measure internally and to investors and analysts in analyzing the trends of our operations. </t>
  </si>
  <si>
    <t>Common Shareholders’ Equity</t>
  </si>
  <si>
    <t>Common Shareholders’ Equity is based on Total Shareholders’ Equity excluding Equity Available to Preferred Shareholders.  Management considers this to be a useful measure internally and to investors to assess the level of equity that is attributable common stock holders.</t>
  </si>
  <si>
    <t>Total Shareholders’ Equity Excluding AOCI</t>
  </si>
  <si>
    <t>Total Shareholders’ Equity Excluding AOCI is based on Total Shareholders' Equity excluding the effect of AOCI.  Since AOCI fluctuates from quarter to quarter due to unrealized changes in the fair value of available for sale investments, Management considers this non-GAAP financial measure to provide useful supplemental information internally and to investors and analysts assessing the level of earned equity on Total Shareholders' equity.</t>
  </si>
  <si>
    <t>Equity Attributable to Preferred Shareholders</t>
  </si>
  <si>
    <t>Equity attributable to preferred shareholders is equal to the product of (a) the number of preferred shares outstanding plus share dividends declared but not yet issued and (b) the original liquidation preference amount per share.  Management considers this non-GAAP measure to provide useful information internally and to investors and analysts to assess the level of equity that is attributable to preferred stock holders. (Note: F&amp;G no longer has any preferred shareholders following the Business Combination)</t>
  </si>
  <si>
    <t xml:space="preserve">Return on Average Common Shareholders’ Equity   </t>
  </si>
  <si>
    <t>Return on Average Common Shareholders' Equity is calculated by dividing net earnings (loss) attributable to common shareholders by total average Common Shareholders’ Equity. Average Common Shareholders Equity for the twelve months rolling, is the average of 5 points throughout the period and for the quarterly average Common Shareholders Equity is calculated using the beginning and ending Common Shareholders’ Equity for the period. For periods less than a full fiscal year, amounts disclosed in the table are annualized.  As a result of the merger, the starting point for calculation of average Common Shareholders’ Equity was reset to June 1, 2020.  The rolling average will be updated from the merger date forward to use available historical data points until 5 historical data points are available.</t>
  </si>
  <si>
    <t>Return on Average Common Shareholders Equity, Excluding AOCI</t>
  </si>
  <si>
    <t>Return on Average Common Shareholders' Equity Excluding AOCI is calculated by dividing net earnings (loss) attributable to common shareholders by total average Common Shareholders’ Equity Excluding AOCI. Average Common Shareholders Equity Excluding AOCI for the twelve months rolling, is the average of 5 points throughout the period and for the quarterly average Common Shareholders Equity Excluding AOCI is calculated using the beginning and ending Common Shareholders’ Equity, excluding AOCI, for the period. For periods less than a full fiscal year, amounts disclosed in the table are annualized.  As a result of the merger, the starting point for calculation of average Common Shareholders’ Equity was reset to June 1, 2020.  The rolling average will be updated from the merger date forward to use available historical data points until 5 historical data points are available. Since AOCI fluctuates from quarter to quarter due to unrealized changes in the fair value of available for sale investments,  Management considers this to be a useful measure internally and for investors and analysts to assess the level of return driven by the Company that is attributable to common shareholders.</t>
  </si>
  <si>
    <t>Adjusted Return on Average Common Shareholders’ Equity Excluding AOCI</t>
  </si>
  <si>
    <t>Adjusted Return on Common Shareholders’ Equity Excluding AOCI is calculated by dividing Adjusted Earnings Attributable to Common Shareholders’ by total average Common Shareholders’ Equity Excluding AOCI. Average Common Shareholders’ Equity Excluding AOCI for the twelve months rolling, is the average of 5 points throughout the period and for the quarterly average Common Shareholders Equity is calculated using the beginning and ending Common Shareholders Equity, Excluding AOCI, for the period. For periods less than a full fiscal year, amounts disclosed in the table are annualized.  As a result of the merger, the starting point for calculation of average Common Shareholders’ Equity was reset to June 1, 2020.  The rolling average will be updated from the merger date forward to use available historical data points until 5 historical data points are available.  Since AOCI fluctuates from quarter to quarter due to unrealized changes in the fair value of available for sale investments, Management considers this non-GAAP financial measure to provide useful supplemental information internally and to investors and analysts assessing the level of adjusted earned return on common equity.</t>
  </si>
  <si>
    <t>Average Assets Under Management (AAUM)</t>
  </si>
  <si>
    <t>AAUM is calculated as the sum of:</t>
  </si>
  <si>
    <t xml:space="preserve">(i) total invested assets at amortized cost, excluding derivatives; </t>
  </si>
  <si>
    <t xml:space="preserve">(ii) related party loans and investments; </t>
  </si>
  <si>
    <t xml:space="preserve">(iii) accrued investment income; </t>
  </si>
  <si>
    <t xml:space="preserve">(iv) the net payable/receivable for the purchase/sale of investments, and </t>
  </si>
  <si>
    <t xml:space="preserve">(v) cash and cash equivalents, excluding derivative collateral, at the beginning of the period and the end of each month in the period, divided by the total number of months in the period plus one.  </t>
  </si>
  <si>
    <t xml:space="preserve">Management considers this non-GAAP financial measure to be useful internally and to investors and analysts when assessing the rate of return on assets available for reinvestment. </t>
  </si>
  <si>
    <t>Yield on AAUM</t>
  </si>
  <si>
    <t>Yield on AAUM is calculated by dividing annualized net investment income by AAUM.  Management considers this non-GAAP financial measure to be useful internally and to investors and analysts when assessing the level of return earned on AAUM.</t>
  </si>
  <si>
    <t>Alternative Investment Yield Adjustment</t>
  </si>
  <si>
    <t>Alternative investment yield adjustment is the current period yield impact of market volatility on the alternative investment portfolio. Management considers this non-GAAP financial measure to be useful internally and to investors and analysts when assessing the level of return earned on AAUM.</t>
  </si>
  <si>
    <t>Adjusted Yield on AAUM</t>
  </si>
  <si>
    <t xml:space="preserve">Adjusted Yield on AAUM is calculated by dividing annualized net investment income by AAUM, plus or minus the alternative investment yield adjustment.  Management considers this non-GAAP financial measure to be useful internally and to investors and analysts when assessing the level of return earned on AAUM. </t>
  </si>
  <si>
    <t>Net Investment Spread</t>
  </si>
  <si>
    <t>Net investment spread is the excess of net investment income, adjusted for market volatility on the alternative asset investment portfolio, earned over the sum of interest credited to policyholders and the cost of hedging our risk on indexed product policies.  Management considers this non-GAAP financial measure to be useful internally and to investors and analysts when assessing the performance of the Company’s invested assets against the level of investment return provided to policyholders, inclusive of hedging costs.</t>
  </si>
  <si>
    <t>E.     Non-GAAP Financial Measures Definitions</t>
  </si>
  <si>
    <t>Pension risk transfer (PRT)</t>
  </si>
  <si>
    <t>Deferred tax liability</t>
  </si>
  <si>
    <t>Other non-recurring items (2)</t>
  </si>
  <si>
    <t>(2) Reflects adjustments to benefits and other changes in policy reserves and depreciation and amortization resulting from the implementation of a new actuarial valuation system.</t>
  </si>
  <si>
    <t>(c) Costs incurred during research and exploration of potential merger or acquisition of a business or a group of insurance policies via asset acquisition or (inforce) reinsurance agreement, income from bond prepayment and CLO redemptions, changes in tax valuation and other net activity.</t>
  </si>
  <si>
    <t xml:space="preserve">(d) Benefits and other changes in policy reserves has been adjusted to remove the effects of the changes in fair values of indexed product embedded derivatives, changes in allowance for expected credit losses on reinsurance recoverables, the fair value impacts of assumed reinsurance, those resulting from the implementation of a new actuarial system at September 30, 2021, and changes in the SOP 03-1 reserve resulting from the adjustments above, as applicable. </t>
  </si>
  <si>
    <t>(f) Depreciation and amortization has been adjusted to remove the impact on DAC, VOBA, and DSI of the adjustments above, as applicable, purchase price amortization and those resulting from the implementation of a new actuarial valuation system at September 30, 2021.</t>
  </si>
  <si>
    <t>F&amp;G (formerly NYSE:FG) was acquired by FNF (the "Business Combination") on June 1, 2020 ("Closing Date"). As a result of the Business Combination, F&amp;G delisted from the NYSE and became a subsidiary of FNF.</t>
  </si>
  <si>
    <t>Wilton Re</t>
  </si>
  <si>
    <t>Kubera Insurance (SAC) Ltd</t>
  </si>
  <si>
    <t>Aspida Life Re Ltd</t>
  </si>
  <si>
    <t>Security Life of Denver</t>
  </si>
  <si>
    <t>London Life Reinsurance Co.</t>
  </si>
  <si>
    <t>(a) These line items included adjustments that were recorded during the remeasurement period subsequent to the  June 1, 2020 acquisition. The following adjustments were recorded as of the opening balance sheet at June 1, 2020 during the quarter ending September 30, 2020: Investment in unconsolidated affiliates, $31, Goodwill, $6, Other intangible assets, net, ($37), and Deferred tax asset, $3. The following adjustments were recorded as of the opening balance sheet at June 1, 2020 during the quarter ending December 31, 2020: Goodwill, $20, Other intangible assets, net, ($56), Reinsurance recoverable, $47, and Deferred tax asset, $10. The following adjustments were recorded as of the opening balance sheet at June 1, 2020 during the quarter ending June 30, 2021: Reinsurance recoverable, ($289), Goodwill, $5, Other intangible assets, net, $61, and Deferred tax asset, $1.</t>
  </si>
  <si>
    <t>(b) Contractholder funds included a $3 adjustment that was recorded as of the opening balance sheet at June 1, 2020 during the quarter ending September 30, 2020; Contractholder funds, Future policy benefits, and
Accounts payable and accrued liabilities included ($5), ($7), and $33 adjustments as of the opening balance sheet at June 1, 2020, respectively, during the quarter ending December 31, 2020; Additionally, Future
policy benefits and Accounts payable and accrued liabilities included ($228) and $6 adjustments as of the opening balance sheet at June 1, 2020, respectively, during the quarter ending June 30, 2021</t>
  </si>
  <si>
    <t>Contractholder funds (b)</t>
  </si>
  <si>
    <t>Future policy benefits (b)</t>
  </si>
  <si>
    <t>Accounts payable and accrued liabilities (b)</t>
  </si>
  <si>
    <t>7</t>
  </si>
  <si>
    <t>8</t>
  </si>
  <si>
    <t>(2) Refer to page 4 "Notable Items" for further detail of notable items.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</si>
</sst>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9">
    <numFmt numFmtId="44" formatCode="_(&quot;$&quot;* #,##0.00_);_(&quot;$&quot;* \(#,##0.00\);_(&quot;$&quot;* &quot;-&quot;??_);_(@_)"/>
    <numFmt numFmtId="164" formatCode="mmmm\ d\,\ yyyy"/>
    <numFmt numFmtId="165" formatCode="#0;&quot;-&quot;#0;#0;_(@_)"/>
    <numFmt numFmtId="166" formatCode="&quot;$&quot;* #,##0,,_);&quot;$&quot;* \(#,##0,,\);&quot;$&quot;* &quot;-&quot;_);_(@_)"/>
    <numFmt numFmtId="167" formatCode="&quot;$&quot;* #0,,_);&quot;$&quot;* \(#0,,\);&quot;$&quot;* &quot;-&quot;_);_(@_)"/>
    <numFmt numFmtId="168" formatCode="* #,##0,,;* \(#,##0,,\);* &quot;-&quot;;_(@_)"/>
    <numFmt numFmtId="169" formatCode="#0.00;&quot;-&quot;#0.00;#0.00;_(@_)"/>
    <numFmt numFmtId="170" formatCode="* #,##0.00;* \(#,##0.00\);* &quot;-&quot;;_(@_)"/>
    <numFmt numFmtId="171" formatCode="#,##0.0_)%;\(#,##0.0\)%;&quot;-&quot;_)\%;_(@_)"/>
    <numFmt numFmtId="172" formatCode="#0.0_)%;\(#0.0\)%;&quot;-&quot;_)\%;_(@_)"/>
    <numFmt numFmtId="173" formatCode="#,##0.00,,;&quot;-&quot;#,##0.00,,;#,##0.00,,;_(@_)"/>
    <numFmt numFmtId="174" formatCode="#,##0.00_)%;\(#,##0.00\)%;&quot;-&quot;_)\%;_(@_)"/>
    <numFmt numFmtId="175" formatCode="#0.00_)%;\(#0.00\)%;&quot;-&quot;_)\%;_(@_)"/>
    <numFmt numFmtId="176" formatCode="mmmm\ d\,\_x000a_yyyy"/>
    <numFmt numFmtId="177" formatCode="#,##0_)%;\(#,##0\)%;&quot;-&quot;_)\%;_(@_)"/>
    <numFmt numFmtId="178" formatCode="#0;&quot;-&quot;#0;&quot;-&quot;;_(@_)"/>
    <numFmt numFmtId="179" formatCode="###0;&quot;-&quot;###0;###0;_(@_)"/>
    <numFmt numFmtId="180" formatCode="_(&quot;$&quot;* #,##0_);_(&quot;$&quot;* \(#,##0\);_(&quot;$&quot;* &quot;-&quot;??_);_(@_)"/>
    <numFmt numFmtId="181" formatCode="###0.0;&quot;-&quot;###0.0;###0.0;_(@_)"/>
  </numFmts>
  <fonts count="28" x14ac:knownFonts="1">
    <font>
      <sz val="10"/>
      <name val="Arial"/>
    </font>
    <font>
      <b/>
      <sz val="10"/>
      <name val="Times New Roman"/>
      <family val="1"/>
    </font>
    <font>
      <sz val="10"/>
      <name val="Times New Roman"/>
      <family val="1"/>
    </font>
    <font>
      <sz val="12"/>
      <color rgb="FF000000"/>
      <name val="Times New Roman"/>
      <family val="1"/>
    </font>
    <font>
      <b/>
      <sz val="12"/>
      <color rgb="FF000000"/>
      <name val="Times New Roman"/>
      <family val="1"/>
    </font>
    <font>
      <i/>
      <sz val="12"/>
      <color rgb="FF000000"/>
      <name val="Times New Roman"/>
      <family val="1"/>
    </font>
    <font>
      <sz val="10"/>
      <name val="Arial"/>
      <family val="2"/>
    </font>
    <font>
      <sz val="12"/>
      <name val="Times New Roman"/>
      <family val="1"/>
    </font>
    <font>
      <b/>
      <sz val="9"/>
      <name val="Times New Roman"/>
      <family val="1"/>
    </font>
    <font>
      <sz val="8"/>
      <name val="Times New Roman"/>
      <family val="1"/>
    </font>
    <font>
      <b/>
      <sz val="8"/>
      <color rgb="FF000000"/>
      <name val="Times New Roman"/>
      <family val="1"/>
    </font>
    <font>
      <b/>
      <sz val="7"/>
      <color rgb="FF000000"/>
      <name val="Times New Roman"/>
      <family val="1"/>
    </font>
    <font>
      <sz val="8"/>
      <color rgb="FF000000"/>
      <name val="Times New Roman"/>
      <family val="1"/>
    </font>
    <font>
      <sz val="8"/>
      <color rgb="FF000000"/>
      <name val="Arial"/>
      <family val="2"/>
    </font>
    <font>
      <b/>
      <sz val="9"/>
      <color rgb="FF000000"/>
      <name val="Times New Roman"/>
      <family val="1"/>
    </font>
    <font>
      <sz val="8"/>
      <name val="Arial"/>
      <family val="2"/>
    </font>
    <font>
      <b/>
      <u/>
      <sz val="8"/>
      <color rgb="FF000000"/>
      <name val="Times New Roman"/>
      <family val="1"/>
    </font>
    <font>
      <b/>
      <sz val="12"/>
      <name val="Times New Roman"/>
      <family val="1"/>
    </font>
    <font>
      <b/>
      <sz val="11"/>
      <name val="Times New Roman"/>
      <family val="1"/>
    </font>
    <font>
      <b/>
      <u/>
      <sz val="10"/>
      <name val="Times New Roman"/>
      <family val="1"/>
    </font>
    <font>
      <b/>
      <u/>
      <sz val="10"/>
      <name val="Arial"/>
      <family val="2"/>
    </font>
    <font>
      <b/>
      <sz val="10"/>
      <color rgb="FF000000"/>
      <name val="Times New Roman"/>
      <family val="1"/>
    </font>
    <font>
      <b/>
      <u/>
      <sz val="10"/>
      <color rgb="FF000000"/>
      <name val="Times New Roman"/>
      <family val="1"/>
    </font>
    <font>
      <u/>
      <sz val="10"/>
      <name val="Times New Roman"/>
      <family val="1"/>
    </font>
    <font>
      <u/>
      <sz val="8"/>
      <color rgb="FF000000"/>
      <name val="Times New Roman"/>
      <family val="1"/>
    </font>
    <font>
      <sz val="10"/>
      <color rgb="FF000000"/>
      <name val="Times New Roman"/>
      <family val="1"/>
    </font>
    <font>
      <b/>
      <i/>
      <sz val="10"/>
      <name val="Times New Roman"/>
      <family val="1"/>
    </font>
    <font>
      <sz val="10"/>
      <name val="Arial"/>
      <family val="2"/>
    </font>
  </fonts>
  <fills count="4">
    <fill>
      <patternFill patternType="none"/>
    </fill>
    <fill>
      <patternFill patternType="gray125"/>
    </fill>
    <fill>
      <patternFill patternType="solid">
        <fgColor rgb="FFCCEEFF"/>
        <bgColor indexed="64"/>
      </patternFill>
    </fill>
    <fill>
      <patternFill patternType="solid">
        <fgColor rgb="FFFFFFFF"/>
        <bgColor indexed="64"/>
      </patternFill>
    </fill>
  </fills>
  <borders count="73">
    <border>
      <left/>
      <right/>
      <top/>
      <bottom/>
      <diagonal/>
    </border>
    <border>
      <left style="thin">
        <color rgb="FF000000"/>
      </left>
      <right/>
      <top style="thin">
        <color rgb="FF000000"/>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style="thin">
        <color rgb="FF000000"/>
      </right>
      <top/>
      <bottom/>
      <diagonal/>
    </border>
    <border>
      <left/>
      <right style="thin">
        <color rgb="FF000000"/>
      </right>
      <top/>
      <bottom/>
      <diagonal/>
    </border>
    <border>
      <left style="thin">
        <color rgb="FF000000"/>
      </left>
      <right style="thin">
        <color rgb="FF000000"/>
      </right>
      <top style="thin">
        <color rgb="FF000000"/>
      </top>
      <bottom/>
      <diagonal/>
    </border>
    <border>
      <left style="thin">
        <color rgb="FF000000"/>
      </left>
      <right/>
      <top/>
      <bottom/>
      <diagonal/>
    </border>
    <border>
      <left style="thin">
        <color rgb="FF000000"/>
      </left>
      <right style="thin">
        <color rgb="FF000000"/>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diagonal/>
    </border>
    <border>
      <left/>
      <right/>
      <top style="thin">
        <color rgb="FF000000"/>
      </top>
      <bottom style="double">
        <color rgb="FF000000"/>
      </bottom>
      <diagonal/>
    </border>
    <border>
      <left/>
      <right/>
      <top style="double">
        <color rgb="FF000000"/>
      </top>
      <bottom/>
      <diagonal/>
    </border>
    <border>
      <left style="thin">
        <color rgb="FF000000"/>
      </left>
      <right/>
      <top style="thin">
        <color rgb="FF000000"/>
      </top>
      <bottom style="double">
        <color rgb="FF000000"/>
      </bottom>
      <diagonal/>
    </border>
    <border>
      <left/>
      <right/>
      <top style="double">
        <color rgb="FF000000"/>
      </top>
      <bottom style="thin">
        <color rgb="FF000000"/>
      </bottom>
      <diagonal/>
    </border>
    <border>
      <left style="thin">
        <color rgb="FF000000"/>
      </left>
      <right/>
      <top style="double">
        <color rgb="FF000000"/>
      </top>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double">
        <color rgb="FF000000"/>
      </top>
      <bottom style="thin">
        <color rgb="FF000000"/>
      </bottom>
      <diagonal/>
    </border>
    <border>
      <left style="thin">
        <color indexed="64"/>
      </left>
      <right/>
      <top style="thin">
        <color indexed="64"/>
      </top>
      <bottom/>
      <diagonal/>
    </border>
    <border>
      <left/>
      <right/>
      <top style="thin">
        <color indexed="64"/>
      </top>
      <bottom style="thin">
        <color rgb="FF000000"/>
      </bottom>
      <diagonal/>
    </border>
    <border>
      <left/>
      <right/>
      <top style="thin">
        <color indexed="64"/>
      </top>
      <bottom/>
      <diagonal/>
    </border>
    <border>
      <left/>
      <right style="thin">
        <color indexed="64"/>
      </right>
      <top style="thin">
        <color indexed="64"/>
      </top>
      <bottom style="thin">
        <color rgb="FF000000"/>
      </bottom>
      <diagonal/>
    </border>
    <border>
      <left style="thin">
        <color indexed="64"/>
      </left>
      <right/>
      <top/>
      <bottom/>
      <diagonal/>
    </border>
    <border>
      <left/>
      <right style="thin">
        <color indexed="64"/>
      </right>
      <top style="thin">
        <color rgb="FF000000"/>
      </top>
      <bottom style="thin">
        <color rgb="FF000000"/>
      </bottom>
      <diagonal/>
    </border>
    <border>
      <left/>
      <right style="thin">
        <color indexed="64"/>
      </right>
      <top style="thin">
        <color rgb="FF000000"/>
      </top>
      <bottom/>
      <diagonal/>
    </border>
    <border>
      <left style="thin">
        <color indexed="64"/>
      </left>
      <right style="thin">
        <color rgb="FF000000"/>
      </right>
      <top/>
      <bottom/>
      <diagonal/>
    </border>
    <border>
      <left/>
      <right style="thin">
        <color indexed="64"/>
      </right>
      <top/>
      <bottom/>
      <diagonal/>
    </border>
    <border>
      <left/>
      <right style="thin">
        <color indexed="64"/>
      </right>
      <top/>
      <bottom style="thin">
        <color rgb="FF000000"/>
      </bottom>
      <diagonal/>
    </border>
    <border>
      <left style="thin">
        <color indexed="64"/>
      </left>
      <right style="thin">
        <color rgb="FF000000"/>
      </right>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top/>
      <bottom style="thin">
        <color indexed="64"/>
      </bottom>
      <diagonal/>
    </border>
    <border>
      <left/>
      <right/>
      <top style="thin">
        <color rgb="FF000000"/>
      </top>
      <bottom style="thin">
        <color indexed="64"/>
      </bottom>
      <diagonal/>
    </border>
    <border>
      <left/>
      <right/>
      <top/>
      <bottom style="thin">
        <color indexed="64"/>
      </bottom>
      <diagonal/>
    </border>
    <border>
      <left/>
      <right style="thin">
        <color indexed="64"/>
      </right>
      <top style="thin">
        <color rgb="FF000000"/>
      </top>
      <bottom style="thin">
        <color indexed="64"/>
      </bottom>
      <diagonal/>
    </border>
    <border>
      <left/>
      <right style="thin">
        <color rgb="FF000000"/>
      </right>
      <top style="thin">
        <color indexed="64"/>
      </top>
      <bottom/>
      <diagonal/>
    </border>
    <border>
      <left style="thin">
        <color rgb="FF000000"/>
      </left>
      <right/>
      <top style="thin">
        <color indexed="64"/>
      </top>
      <bottom/>
      <diagonal/>
    </border>
    <border>
      <left style="thin">
        <color rgb="FF000000"/>
      </left>
      <right style="thin">
        <color indexed="64"/>
      </right>
      <top style="thin">
        <color rgb="FF000000"/>
      </top>
      <bottom/>
      <diagonal/>
    </border>
    <border>
      <left style="thin">
        <color rgb="FF000000"/>
      </left>
      <right style="thin">
        <color indexed="64"/>
      </right>
      <top/>
      <bottom/>
      <diagonal/>
    </border>
    <border>
      <left style="thin">
        <color indexed="64"/>
      </left>
      <right/>
      <top/>
      <bottom style="thin">
        <color indexed="64"/>
      </bottom>
      <diagonal/>
    </border>
    <border>
      <left style="thin">
        <color rgb="FF000000"/>
      </left>
      <right style="thin">
        <color rgb="FF000000"/>
      </right>
      <top/>
      <bottom style="thin">
        <color indexed="64"/>
      </bottom>
      <diagonal/>
    </border>
    <border>
      <left style="thin">
        <color rgb="FF000000"/>
      </left>
      <right style="thin">
        <color indexed="64"/>
      </right>
      <top/>
      <bottom style="thin">
        <color indexed="64"/>
      </bottom>
      <diagonal/>
    </border>
    <border>
      <left/>
      <right style="thin">
        <color indexed="64"/>
      </right>
      <top style="thin">
        <color rgb="FF000000"/>
      </top>
      <bottom style="double">
        <color rgb="FF000000"/>
      </bottom>
      <diagonal/>
    </border>
    <border>
      <left/>
      <right/>
      <top style="double">
        <color rgb="FF000000"/>
      </top>
      <bottom style="thin">
        <color indexed="64"/>
      </bottom>
      <diagonal/>
    </border>
    <border>
      <left/>
      <right style="thin">
        <color indexed="64"/>
      </right>
      <top style="double">
        <color rgb="FF000000"/>
      </top>
      <bottom style="thin">
        <color indexed="64"/>
      </bottom>
      <diagonal/>
    </border>
    <border>
      <left style="thin">
        <color indexed="64"/>
      </left>
      <right style="thin">
        <color indexed="64"/>
      </right>
      <top style="thin">
        <color indexed="64"/>
      </top>
      <bottom style="thin">
        <color rgb="FF000000"/>
      </bottom>
      <diagonal/>
    </border>
    <border>
      <left style="thin">
        <color indexed="64"/>
      </left>
      <right style="thin">
        <color indexed="64"/>
      </right>
      <top style="thin">
        <color rgb="FF000000"/>
      </top>
      <bottom style="thin">
        <color rgb="FF000000"/>
      </bottom>
      <diagonal/>
    </border>
    <border>
      <left style="thin">
        <color indexed="64"/>
      </left>
      <right style="thin">
        <color indexed="64"/>
      </right>
      <top style="thin">
        <color rgb="FF000000"/>
      </top>
      <bottom/>
      <diagonal/>
    </border>
    <border>
      <left style="thin">
        <color indexed="64"/>
      </left>
      <right style="thin">
        <color indexed="64"/>
      </right>
      <top/>
      <bottom/>
      <diagonal/>
    </border>
    <border>
      <left style="thin">
        <color indexed="64"/>
      </left>
      <right style="thin">
        <color indexed="64"/>
      </right>
      <top/>
      <bottom style="thin">
        <color rgb="FF000000"/>
      </bottom>
      <diagonal/>
    </border>
    <border>
      <left style="thin">
        <color indexed="64"/>
      </left>
      <right style="thin">
        <color indexed="64"/>
      </right>
      <top style="thin">
        <color rgb="FF000000"/>
      </top>
      <bottom style="double">
        <color rgb="FF000000"/>
      </bottom>
      <diagonal/>
    </border>
    <border>
      <left style="thin">
        <color indexed="64"/>
      </left>
      <right style="thin">
        <color indexed="64"/>
      </right>
      <top style="double">
        <color rgb="FF000000"/>
      </top>
      <bottom style="thin">
        <color indexed="64"/>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right style="thin">
        <color rgb="FF000000"/>
      </right>
      <top style="thin">
        <color indexed="64"/>
      </top>
      <bottom style="double">
        <color indexed="64"/>
      </bottom>
      <diagonal/>
    </border>
    <border>
      <left style="thin">
        <color rgb="FF000000"/>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rgb="FF000000"/>
      </top>
      <bottom style="thin">
        <color rgb="FF000000"/>
      </bottom>
      <diagonal/>
    </border>
    <border>
      <left style="thin">
        <color indexed="64"/>
      </left>
      <right/>
      <top style="thin">
        <color rgb="FF000000"/>
      </top>
      <bottom/>
      <diagonal/>
    </border>
    <border>
      <left style="thin">
        <color indexed="64"/>
      </left>
      <right/>
      <top/>
      <bottom style="thin">
        <color rgb="FF000000"/>
      </bottom>
      <diagonal/>
    </border>
    <border>
      <left style="thin">
        <color indexed="64"/>
      </left>
      <right/>
      <top style="thin">
        <color rgb="FF000000"/>
      </top>
      <bottom style="double">
        <color rgb="FF000000"/>
      </bottom>
      <diagonal/>
    </border>
    <border>
      <left style="thin">
        <color indexed="64"/>
      </left>
      <right/>
      <top style="double">
        <color rgb="FF000000"/>
      </top>
      <bottom style="thin">
        <color rgb="FF000000"/>
      </bottom>
      <diagonal/>
    </border>
    <border>
      <left/>
      <right style="thin">
        <color indexed="64"/>
      </right>
      <top/>
      <bottom style="thin">
        <color indexed="64"/>
      </bottom>
      <diagonal/>
    </border>
    <border>
      <left style="thin">
        <color indexed="64"/>
      </left>
      <right style="thin">
        <color rgb="FF000000"/>
      </right>
      <top style="thin">
        <color rgb="FF000000"/>
      </top>
      <bottom style="thin">
        <color rgb="FF000000"/>
      </bottom>
      <diagonal/>
    </border>
    <border>
      <left style="thin">
        <color indexed="64"/>
      </left>
      <right style="thin">
        <color rgb="FF000000"/>
      </right>
      <top style="thin">
        <color rgb="FF000000"/>
      </top>
      <bottom/>
      <diagonal/>
    </border>
    <border>
      <left style="thin">
        <color indexed="64"/>
      </left>
      <right style="thin">
        <color rgb="FF000000"/>
      </right>
      <top/>
      <bottom style="thin">
        <color rgb="FF000000"/>
      </bottom>
      <diagonal/>
    </border>
    <border>
      <left/>
      <right style="thin">
        <color indexed="64"/>
      </right>
      <top style="double">
        <color rgb="FF000000"/>
      </top>
      <bottom style="thin">
        <color rgb="FF000000"/>
      </bottom>
      <diagonal/>
    </border>
    <border>
      <left style="thin">
        <color indexed="64"/>
      </left>
      <right/>
      <top style="thin">
        <color indexed="64"/>
      </top>
      <bottom style="thin">
        <color rgb="FF000000"/>
      </bottom>
      <diagonal/>
    </border>
    <border>
      <left style="thin">
        <color indexed="64"/>
      </left>
      <right style="thin">
        <color rgb="FF000000"/>
      </right>
      <top style="thin">
        <color rgb="FF000000"/>
      </top>
      <bottom style="thin">
        <color indexed="64"/>
      </bottom>
      <diagonal/>
    </border>
  </borders>
  <cellStyleXfs count="2">
    <xf numFmtId="0" fontId="0" fillId="0" borderId="0"/>
    <xf numFmtId="44" fontId="27" fillId="0" borderId="0" applyFont="0" applyFill="0" applyBorder="0" applyAlignment="0" applyProtection="0"/>
  </cellStyleXfs>
  <cellXfs count="503">
    <xf numFmtId="0" fontId="0" fillId="0" borderId="0" xfId="0"/>
    <xf numFmtId="0" fontId="2" fillId="0" borderId="0" xfId="0" applyFont="1" applyAlignment="1">
      <alignment wrapText="1"/>
    </xf>
    <xf numFmtId="0" fontId="1" fillId="0" borderId="0" xfId="0" applyFont="1" applyAlignment="1">
      <alignment horizontal="left" wrapText="1"/>
    </xf>
    <xf numFmtId="164" fontId="1" fillId="0" borderId="0" xfId="0" applyNumberFormat="1" applyFont="1" applyAlignment="1">
      <alignment horizontal="left" wrapText="1"/>
    </xf>
    <xf numFmtId="0" fontId="1" fillId="0" borderId="0" xfId="0" applyFont="1" applyAlignment="1">
      <alignment wrapText="1"/>
    </xf>
    <xf numFmtId="0" fontId="3" fillId="0" borderId="0" xfId="0" applyFont="1" applyAlignment="1">
      <alignment horizontal="left" wrapText="1"/>
    </xf>
    <xf numFmtId="0" fontId="5" fillId="0" borderId="0" xfId="0" applyFont="1" applyAlignment="1">
      <alignment horizontal="left" wrapText="1" indent="4"/>
    </xf>
    <xf numFmtId="0" fontId="8" fillId="0" borderId="0" xfId="0" applyFont="1" applyAlignment="1">
      <alignment horizontal="left" wrapText="1"/>
    </xf>
    <xf numFmtId="0" fontId="9" fillId="0" borderId="1" xfId="0" applyFont="1" applyBorder="1" applyAlignment="1">
      <alignment wrapText="1"/>
    </xf>
    <xf numFmtId="0" fontId="10" fillId="0" borderId="2" xfId="0" applyFont="1" applyBorder="1" applyAlignment="1">
      <alignment horizontal="center" wrapText="1"/>
    </xf>
    <xf numFmtId="164" fontId="10" fillId="0" borderId="2" xfId="0" applyNumberFormat="1" applyFont="1" applyBorder="1" applyAlignment="1">
      <alignment horizontal="center" wrapText="1"/>
    </xf>
    <xf numFmtId="164" fontId="11" fillId="0" borderId="2" xfId="0" applyNumberFormat="1" applyFont="1" applyBorder="1" applyAlignment="1">
      <alignment horizontal="center" wrapText="1"/>
    </xf>
    <xf numFmtId="164" fontId="11" fillId="0" borderId="3" xfId="0" applyNumberFormat="1" applyFont="1" applyBorder="1" applyAlignment="1">
      <alignment horizontal="center" wrapText="1"/>
    </xf>
    <xf numFmtId="166" fontId="12" fillId="2" borderId="5" xfId="0" applyNumberFormat="1" applyFont="1" applyFill="1" applyBorder="1" applyAlignment="1">
      <alignment wrapText="1"/>
    </xf>
    <xf numFmtId="166" fontId="12" fillId="2" borderId="0" xfId="0" applyNumberFormat="1" applyFont="1" applyFill="1" applyAlignment="1">
      <alignment wrapText="1"/>
    </xf>
    <xf numFmtId="167" fontId="12" fillId="2" borderId="5" xfId="0" applyNumberFormat="1" applyFont="1" applyFill="1" applyBorder="1" applyAlignment="1">
      <alignment wrapText="1"/>
    </xf>
    <xf numFmtId="167" fontId="12" fillId="2" borderId="6" xfId="0" applyNumberFormat="1" applyFont="1" applyFill="1" applyBorder="1" applyAlignment="1">
      <alignment wrapText="1"/>
    </xf>
    <xf numFmtId="0" fontId="12" fillId="2" borderId="1" xfId="0" applyFont="1" applyFill="1" applyBorder="1" applyAlignment="1">
      <alignment wrapText="1"/>
    </xf>
    <xf numFmtId="167" fontId="12" fillId="2" borderId="7" xfId="0" applyNumberFormat="1" applyFont="1" applyFill="1" applyBorder="1" applyAlignment="1">
      <alignment wrapText="1"/>
    </xf>
    <xf numFmtId="168" fontId="12" fillId="2" borderId="5" xfId="0" applyNumberFormat="1" applyFont="1" applyFill="1" applyBorder="1" applyAlignment="1">
      <alignment wrapText="1"/>
    </xf>
    <xf numFmtId="168" fontId="12" fillId="2" borderId="0" xfId="0" applyNumberFormat="1" applyFont="1" applyFill="1" applyAlignment="1">
      <alignment wrapText="1"/>
    </xf>
    <xf numFmtId="168" fontId="12" fillId="2" borderId="6" xfId="0" applyNumberFormat="1" applyFont="1" applyFill="1" applyBorder="1" applyAlignment="1">
      <alignment wrapText="1"/>
    </xf>
    <xf numFmtId="169" fontId="12" fillId="2" borderId="5" xfId="0" applyNumberFormat="1" applyFont="1" applyFill="1" applyBorder="1" applyAlignment="1">
      <alignment wrapText="1"/>
    </xf>
    <xf numFmtId="0" fontId="12" fillId="0" borderId="8" xfId="0" applyFont="1" applyBorder="1" applyAlignment="1">
      <alignment wrapText="1"/>
    </xf>
    <xf numFmtId="170" fontId="12" fillId="0" borderId="5" xfId="0" applyNumberFormat="1" applyFont="1" applyBorder="1" applyAlignment="1">
      <alignment wrapText="1"/>
    </xf>
    <xf numFmtId="171" fontId="12" fillId="0" borderId="5" xfId="0" applyNumberFormat="1" applyFont="1" applyBorder="1" applyAlignment="1">
      <alignment horizontal="right" wrapText="1"/>
    </xf>
    <xf numFmtId="171" fontId="12" fillId="0" borderId="6" xfId="0" applyNumberFormat="1" applyFont="1" applyBorder="1" applyAlignment="1">
      <alignment horizontal="right" wrapText="1"/>
    </xf>
    <xf numFmtId="171" fontId="12" fillId="0" borderId="8" xfId="0" applyNumberFormat="1" applyFont="1" applyBorder="1" applyAlignment="1">
      <alignment horizontal="right" wrapText="1"/>
    </xf>
    <xf numFmtId="172" fontId="12" fillId="0" borderId="5" xfId="0" applyNumberFormat="1" applyFont="1" applyBorder="1" applyAlignment="1">
      <alignment horizontal="right" wrapText="1"/>
    </xf>
    <xf numFmtId="171" fontId="12" fillId="2" borderId="8" xfId="0" applyNumberFormat="1" applyFont="1" applyFill="1" applyBorder="1" applyAlignment="1">
      <alignment horizontal="right" wrapText="1"/>
    </xf>
    <xf numFmtId="172" fontId="12" fillId="2" borderId="5" xfId="0" applyNumberFormat="1" applyFont="1" applyFill="1" applyBorder="1" applyAlignment="1">
      <alignment horizontal="right" wrapText="1"/>
    </xf>
    <xf numFmtId="172" fontId="12" fillId="0" borderId="5" xfId="0" applyNumberFormat="1" applyFont="1" applyBorder="1" applyAlignment="1">
      <alignment wrapText="1"/>
    </xf>
    <xf numFmtId="172" fontId="12" fillId="0" borderId="6" xfId="0" applyNumberFormat="1" applyFont="1" applyBorder="1" applyAlignment="1">
      <alignment wrapText="1"/>
    </xf>
    <xf numFmtId="173" fontId="12" fillId="0" borderId="8" xfId="0" applyNumberFormat="1" applyFont="1" applyBorder="1" applyAlignment="1">
      <alignment wrapText="1"/>
    </xf>
    <xf numFmtId="173" fontId="12" fillId="0" borderId="5" xfId="0" applyNumberFormat="1" applyFont="1" applyBorder="1" applyAlignment="1">
      <alignment wrapText="1"/>
    </xf>
    <xf numFmtId="169" fontId="13" fillId="2" borderId="8" xfId="0" applyNumberFormat="1" applyFont="1" applyFill="1" applyBorder="1" applyAlignment="1">
      <alignment wrapText="1"/>
    </xf>
    <xf numFmtId="169" fontId="13" fillId="2" borderId="5" xfId="0" applyNumberFormat="1" applyFont="1" applyFill="1" applyBorder="1" applyAlignment="1">
      <alignment wrapText="1"/>
    </xf>
    <xf numFmtId="168" fontId="12" fillId="0" borderId="5" xfId="0" applyNumberFormat="1" applyFont="1" applyBorder="1" applyAlignment="1">
      <alignment wrapText="1"/>
    </xf>
    <xf numFmtId="168" fontId="12" fillId="0" borderId="0" xfId="0" applyNumberFormat="1" applyFont="1" applyAlignment="1">
      <alignment wrapText="1"/>
    </xf>
    <xf numFmtId="168" fontId="12" fillId="0" borderId="6" xfId="0" applyNumberFormat="1" applyFont="1" applyBorder="1" applyAlignment="1">
      <alignment wrapText="1"/>
    </xf>
    <xf numFmtId="169" fontId="13" fillId="0" borderId="8" xfId="0" applyNumberFormat="1" applyFont="1" applyBorder="1" applyAlignment="1">
      <alignment wrapText="1"/>
    </xf>
    <xf numFmtId="169" fontId="13" fillId="0" borderId="5" xfId="0" applyNumberFormat="1" applyFont="1" applyBorder="1" applyAlignment="1">
      <alignment wrapText="1"/>
    </xf>
    <xf numFmtId="174" fontId="12" fillId="2" borderId="8" xfId="0" applyNumberFormat="1" applyFont="1" applyFill="1" applyBorder="1" applyAlignment="1">
      <alignment horizontal="right" wrapText="1"/>
    </xf>
    <xf numFmtId="174" fontId="12" fillId="2" borderId="5" xfId="0" applyNumberFormat="1" applyFont="1" applyFill="1" applyBorder="1" applyAlignment="1">
      <alignment horizontal="right" wrapText="1"/>
    </xf>
    <xf numFmtId="174" fontId="12" fillId="0" borderId="9" xfId="0" applyNumberFormat="1" applyFont="1" applyBorder="1" applyAlignment="1">
      <alignment horizontal="right" wrapText="1"/>
    </xf>
    <xf numFmtId="174" fontId="12" fillId="0" borderId="6" xfId="0" applyNumberFormat="1" applyFont="1" applyBorder="1" applyAlignment="1">
      <alignment horizontal="right" wrapText="1"/>
    </xf>
    <xf numFmtId="0" fontId="10" fillId="0" borderId="8" xfId="0" applyFont="1" applyBorder="1" applyAlignment="1">
      <alignment horizontal="left" wrapText="1"/>
    </xf>
    <xf numFmtId="168" fontId="12" fillId="0" borderId="7" xfId="0" applyNumberFormat="1" applyFont="1" applyBorder="1" applyAlignment="1">
      <alignment wrapText="1"/>
    </xf>
    <xf numFmtId="168" fontId="12" fillId="0" borderId="8" xfId="0" applyNumberFormat="1" applyFont="1" applyBorder="1" applyAlignment="1">
      <alignment wrapText="1"/>
    </xf>
    <xf numFmtId="168" fontId="12" fillId="0" borderId="9" xfId="0" applyNumberFormat="1" applyFont="1" applyBorder="1" applyAlignment="1">
      <alignment wrapText="1"/>
    </xf>
    <xf numFmtId="168" fontId="12" fillId="0" borderId="10" xfId="0" applyNumberFormat="1" applyFont="1" applyBorder="1" applyAlignment="1">
      <alignment wrapText="1"/>
    </xf>
    <xf numFmtId="168" fontId="12" fillId="0" borderId="4" xfId="0" applyNumberFormat="1" applyFont="1" applyBorder="1" applyAlignment="1">
      <alignment wrapText="1"/>
    </xf>
    <xf numFmtId="168" fontId="12" fillId="0" borderId="11" xfId="0" applyNumberFormat="1" applyFont="1" applyBorder="1" applyAlignment="1">
      <alignment wrapText="1"/>
    </xf>
    <xf numFmtId="168" fontId="12" fillId="0" borderId="12" xfId="0" applyNumberFormat="1" applyFont="1" applyBorder="1" applyAlignment="1">
      <alignment wrapText="1"/>
    </xf>
    <xf numFmtId="168" fontId="12" fillId="0" borderId="3" xfId="0" applyNumberFormat="1" applyFont="1" applyBorder="1" applyAlignment="1">
      <alignment wrapText="1"/>
    </xf>
    <xf numFmtId="168" fontId="12" fillId="0" borderId="13" xfId="0" applyNumberFormat="1" applyFont="1" applyBorder="1" applyAlignment="1">
      <alignment wrapText="1"/>
    </xf>
    <xf numFmtId="166" fontId="12" fillId="0" borderId="2" xfId="0" applyNumberFormat="1" applyFont="1" applyBorder="1" applyAlignment="1">
      <alignment wrapText="1"/>
    </xf>
    <xf numFmtId="166" fontId="12" fillId="0" borderId="3" xfId="0" applyNumberFormat="1" applyFont="1" applyBorder="1" applyAlignment="1">
      <alignment wrapText="1"/>
    </xf>
    <xf numFmtId="166" fontId="12" fillId="0" borderId="1" xfId="0" applyNumberFormat="1" applyFont="1" applyBorder="1" applyAlignment="1">
      <alignment wrapText="1"/>
    </xf>
    <xf numFmtId="0" fontId="10" fillId="0" borderId="4" xfId="0" applyFont="1" applyBorder="1" applyAlignment="1">
      <alignment horizontal="center" wrapText="1"/>
    </xf>
    <xf numFmtId="0" fontId="10" fillId="0" borderId="15" xfId="0" applyFont="1" applyBorder="1" applyAlignment="1">
      <alignment horizontal="center" wrapText="1"/>
    </xf>
    <xf numFmtId="0" fontId="10" fillId="0" borderId="1" xfId="0" applyFont="1" applyBorder="1" applyAlignment="1">
      <alignment horizontal="center" wrapText="1"/>
    </xf>
    <xf numFmtId="0" fontId="11" fillId="0" borderId="3" xfId="0" applyFont="1" applyBorder="1" applyAlignment="1">
      <alignment horizontal="center" wrapText="1"/>
    </xf>
    <xf numFmtId="0" fontId="6" fillId="0" borderId="8" xfId="0" applyFont="1" applyBorder="1" applyAlignment="1">
      <alignment wrapText="1"/>
    </xf>
    <xf numFmtId="0" fontId="15" fillId="0" borderId="2" xfId="0" applyFont="1" applyBorder="1" applyAlignment="1">
      <alignment wrapText="1"/>
    </xf>
    <xf numFmtId="164" fontId="10" fillId="0" borderId="8" xfId="0" applyNumberFormat="1" applyFont="1" applyBorder="1" applyAlignment="1">
      <alignment horizontal="center" wrapText="1"/>
    </xf>
    <xf numFmtId="0" fontId="6" fillId="0" borderId="4" xfId="0" applyFont="1" applyBorder="1" applyAlignment="1">
      <alignment wrapText="1"/>
    </xf>
    <xf numFmtId="0" fontId="10" fillId="0" borderId="8" xfId="0" applyFont="1" applyBorder="1" applyAlignment="1">
      <alignment horizontal="center" wrapText="1"/>
    </xf>
    <xf numFmtId="0" fontId="6" fillId="0" borderId="7" xfId="0" applyFont="1" applyBorder="1" applyAlignment="1">
      <alignment wrapText="1"/>
    </xf>
    <xf numFmtId="0" fontId="12" fillId="2" borderId="8" xfId="0" applyFont="1" applyFill="1" applyBorder="1" applyAlignment="1">
      <alignment horizontal="right" wrapText="1"/>
    </xf>
    <xf numFmtId="0" fontId="12" fillId="2" borderId="0" xfId="0" applyFont="1" applyFill="1" applyAlignment="1">
      <alignment horizontal="right" wrapText="1"/>
    </xf>
    <xf numFmtId="0" fontId="13" fillId="2" borderId="0" xfId="0" applyFont="1" applyFill="1" applyAlignment="1">
      <alignment wrapText="1"/>
    </xf>
    <xf numFmtId="0" fontId="12" fillId="2" borderId="6" xfId="0" applyFont="1" applyFill="1" applyBorder="1" applyAlignment="1">
      <alignment horizontal="right" wrapText="1"/>
    </xf>
    <xf numFmtId="0" fontId="13" fillId="2" borderId="6" xfId="0" applyFont="1" applyFill="1" applyBorder="1" applyAlignment="1">
      <alignment wrapText="1"/>
    </xf>
    <xf numFmtId="0" fontId="13" fillId="2" borderId="8" xfId="0" applyFont="1" applyFill="1" applyBorder="1" applyAlignment="1">
      <alignment wrapText="1"/>
    </xf>
    <xf numFmtId="0" fontId="13" fillId="2" borderId="15" xfId="0" applyFont="1" applyFill="1" applyBorder="1" applyAlignment="1">
      <alignment wrapText="1"/>
    </xf>
    <xf numFmtId="0" fontId="13" fillId="0" borderId="5" xfId="0" applyFont="1" applyBorder="1" applyAlignment="1">
      <alignment wrapText="1"/>
    </xf>
    <xf numFmtId="0" fontId="13" fillId="0" borderId="8" xfId="0" applyFont="1" applyBorder="1" applyAlignment="1">
      <alignment wrapText="1"/>
    </xf>
    <xf numFmtId="0" fontId="12" fillId="0" borderId="5" xfId="0" applyFont="1" applyBorder="1" applyAlignment="1">
      <alignment horizontal="right" wrapText="1"/>
    </xf>
    <xf numFmtId="0" fontId="12" fillId="0" borderId="8" xfId="0" applyFont="1" applyBorder="1" applyAlignment="1">
      <alignment horizontal="right" wrapText="1"/>
    </xf>
    <xf numFmtId="0" fontId="13" fillId="2" borderId="5" xfId="0" applyFont="1" applyFill="1" applyBorder="1" applyAlignment="1">
      <alignment wrapText="1"/>
    </xf>
    <xf numFmtId="0" fontId="13" fillId="0" borderId="8" xfId="0" applyFont="1" applyBorder="1" applyAlignment="1">
      <alignment horizontal="right" wrapText="1"/>
    </xf>
    <xf numFmtId="0" fontId="12" fillId="2" borderId="5" xfId="0" applyFont="1" applyFill="1" applyBorder="1" applyAlignment="1">
      <alignment horizontal="right" wrapText="1"/>
    </xf>
    <xf numFmtId="0" fontId="13" fillId="2" borderId="8" xfId="0" applyFont="1" applyFill="1" applyBorder="1" applyAlignment="1">
      <alignment horizontal="right" wrapText="1"/>
    </xf>
    <xf numFmtId="0" fontId="12" fillId="0" borderId="8" xfId="0" applyFont="1" applyBorder="1" applyAlignment="1">
      <alignment wrapText="1"/>
    </xf>
    <xf numFmtId="0" fontId="12" fillId="0" borderId="5" xfId="0" applyFont="1" applyBorder="1" applyAlignment="1">
      <alignment wrapText="1"/>
    </xf>
    <xf numFmtId="0" fontId="9" fillId="0" borderId="8" xfId="0" applyFont="1" applyBorder="1" applyAlignment="1">
      <alignment wrapText="1"/>
    </xf>
    <xf numFmtId="0" fontId="9" fillId="2" borderId="5" xfId="0" applyFont="1" applyFill="1" applyBorder="1" applyAlignment="1">
      <alignment wrapText="1"/>
    </xf>
    <xf numFmtId="0" fontId="12" fillId="0" borderId="12" xfId="0" applyFont="1" applyBorder="1" applyAlignment="1">
      <alignment horizontal="right" wrapText="1"/>
    </xf>
    <xf numFmtId="0" fontId="13" fillId="2" borderId="10" xfId="0" applyFont="1" applyFill="1" applyBorder="1" applyAlignment="1">
      <alignment wrapText="1"/>
    </xf>
    <xf numFmtId="0" fontId="10" fillId="0" borderId="3" xfId="0" applyFont="1" applyBorder="1" applyAlignment="1">
      <alignment horizontal="center" wrapText="1"/>
    </xf>
    <xf numFmtId="0" fontId="10" fillId="0" borderId="13" xfId="0" applyFont="1" applyBorder="1" applyAlignment="1">
      <alignment horizontal="center" wrapText="1"/>
    </xf>
    <xf numFmtId="0" fontId="10" fillId="0" borderId="2" xfId="0" applyFont="1" applyBorder="1" applyAlignment="1">
      <alignment horizontal="left" wrapText="1"/>
    </xf>
    <xf numFmtId="0" fontId="6" fillId="0" borderId="2" xfId="0" applyFont="1" applyBorder="1" applyAlignment="1">
      <alignment wrapText="1"/>
    </xf>
    <xf numFmtId="0" fontId="6" fillId="0" borderId="15" xfId="0" applyFont="1" applyBorder="1" applyAlignment="1">
      <alignment wrapText="1"/>
    </xf>
    <xf numFmtId="0" fontId="6" fillId="0" borderId="1" xfId="0" applyFont="1" applyBorder="1" applyAlignment="1">
      <alignment wrapText="1"/>
    </xf>
    <xf numFmtId="164" fontId="6" fillId="0" borderId="4" xfId="0" applyNumberFormat="1" applyFont="1" applyBorder="1" applyAlignment="1">
      <alignment wrapText="1"/>
    </xf>
    <xf numFmtId="0" fontId="10" fillId="0" borderId="15" xfId="0" applyFont="1" applyBorder="1" applyAlignment="1">
      <alignment horizontal="left" wrapText="1"/>
    </xf>
    <xf numFmtId="0" fontId="13" fillId="2" borderId="7" xfId="0" applyFont="1" applyFill="1" applyBorder="1" applyAlignment="1">
      <alignment wrapText="1"/>
    </xf>
    <xf numFmtId="0" fontId="10" fillId="0" borderId="4" xfId="0" applyFont="1" applyBorder="1" applyAlignment="1">
      <alignment horizontal="left" wrapText="1"/>
    </xf>
    <xf numFmtId="0" fontId="6" fillId="0" borderId="12" xfId="0" applyFont="1" applyBorder="1" applyAlignment="1">
      <alignment wrapText="1"/>
    </xf>
    <xf numFmtId="166" fontId="12" fillId="0" borderId="0" xfId="0" applyNumberFormat="1" applyFont="1" applyAlignment="1">
      <alignment wrapText="1"/>
    </xf>
    <xf numFmtId="166" fontId="12" fillId="0" borderId="5" xfId="0" applyNumberFormat="1" applyFont="1" applyBorder="1" applyAlignment="1">
      <alignment wrapText="1"/>
    </xf>
    <xf numFmtId="168" fontId="12" fillId="0" borderId="14" xfId="0" applyNumberFormat="1" applyFont="1" applyBorder="1" applyAlignment="1">
      <alignment wrapText="1"/>
    </xf>
    <xf numFmtId="168" fontId="12" fillId="0" borderId="2" xfId="0" applyNumberFormat="1" applyFont="1" applyBorder="1" applyAlignment="1">
      <alignment wrapText="1"/>
    </xf>
    <xf numFmtId="174" fontId="12" fillId="0" borderId="2" xfId="0" applyNumberFormat="1" applyFont="1" applyBorder="1" applyAlignment="1">
      <alignment horizontal="right" wrapText="1"/>
    </xf>
    <xf numFmtId="0" fontId="15" fillId="0" borderId="15" xfId="0" applyFont="1" applyBorder="1" applyAlignment="1">
      <alignment wrapText="1"/>
    </xf>
    <xf numFmtId="164" fontId="10" fillId="0" borderId="1" xfId="0" applyNumberFormat="1" applyFont="1" applyBorder="1" applyAlignment="1">
      <alignment horizontal="center" wrapText="1"/>
    </xf>
    <xf numFmtId="0" fontId="12" fillId="0" borderId="4" xfId="0" applyFont="1" applyBorder="1" applyAlignment="1">
      <alignment horizontal="right" wrapText="1"/>
    </xf>
    <xf numFmtId="0" fontId="9" fillId="0" borderId="4" xfId="0" applyFont="1" applyBorder="1" applyAlignment="1">
      <alignment wrapText="1"/>
    </xf>
    <xf numFmtId="0" fontId="12" fillId="2" borderId="8" xfId="0" applyFont="1" applyFill="1" applyBorder="1" applyAlignment="1">
      <alignment horizontal="left" wrapText="1"/>
    </xf>
    <xf numFmtId="0" fontId="12" fillId="0" borderId="8" xfId="0" applyFont="1" applyBorder="1" applyAlignment="1">
      <alignment horizontal="left" wrapText="1" indent="1"/>
    </xf>
    <xf numFmtId="0" fontId="12" fillId="2" borderId="8" xfId="0" applyFont="1" applyFill="1" applyBorder="1" applyAlignment="1">
      <alignment horizontal="left" wrapText="1" indent="1"/>
    </xf>
    <xf numFmtId="168" fontId="12" fillId="2" borderId="10" xfId="0" applyNumberFormat="1" applyFont="1" applyFill="1" applyBorder="1" applyAlignment="1">
      <alignment wrapText="1"/>
    </xf>
    <xf numFmtId="0" fontId="12" fillId="0" borderId="8" xfId="0" applyFont="1" applyBorder="1" applyAlignment="1">
      <alignment horizontal="left" wrapText="1" indent="4"/>
    </xf>
    <xf numFmtId="168" fontId="12" fillId="2" borderId="4" xfId="0" applyNumberFormat="1" applyFont="1" applyFill="1" applyBorder="1" applyAlignment="1">
      <alignment wrapText="1"/>
    </xf>
    <xf numFmtId="0" fontId="12" fillId="0" borderId="8" xfId="0" applyFont="1" applyBorder="1" applyAlignment="1">
      <alignment horizontal="left" wrapText="1"/>
    </xf>
    <xf numFmtId="0" fontId="12" fillId="3" borderId="8" xfId="0" applyFont="1" applyFill="1" applyBorder="1" applyAlignment="1">
      <alignment horizontal="left" wrapText="1"/>
    </xf>
    <xf numFmtId="168" fontId="12" fillId="3" borderId="0" xfId="0" applyNumberFormat="1" applyFont="1" applyFill="1" applyAlignment="1">
      <alignment wrapText="1"/>
    </xf>
    <xf numFmtId="0" fontId="10" fillId="3" borderId="8" xfId="0" applyFont="1" applyFill="1" applyBorder="1" applyAlignment="1">
      <alignment horizontal="left" wrapText="1" indent="4"/>
    </xf>
    <xf numFmtId="166" fontId="12" fillId="3" borderId="16" xfId="0" applyNumberFormat="1" applyFont="1" applyFill="1" applyBorder="1" applyAlignment="1">
      <alignment wrapText="1"/>
    </xf>
    <xf numFmtId="168" fontId="12" fillId="3" borderId="10" xfId="0" applyNumberFormat="1" applyFont="1" applyFill="1" applyBorder="1" applyAlignment="1">
      <alignment wrapText="1"/>
    </xf>
    <xf numFmtId="0" fontId="10" fillId="2" borderId="8" xfId="0" applyFont="1" applyFill="1" applyBorder="1" applyAlignment="1">
      <alignment horizontal="left" wrapText="1" indent="4"/>
    </xf>
    <xf numFmtId="168" fontId="12" fillId="2" borderId="2" xfId="0" applyNumberFormat="1" applyFont="1" applyFill="1" applyBorder="1" applyAlignment="1">
      <alignment wrapText="1"/>
    </xf>
    <xf numFmtId="0" fontId="12" fillId="3" borderId="8" xfId="0" applyFont="1" applyFill="1" applyBorder="1" applyAlignment="1">
      <alignment horizontal="left" wrapText="1" indent="1"/>
    </xf>
    <xf numFmtId="0" fontId="12" fillId="2" borderId="8" xfId="0" applyFont="1" applyFill="1" applyBorder="1" applyAlignment="1">
      <alignment wrapText="1" indent="1"/>
    </xf>
    <xf numFmtId="164" fontId="11" fillId="0" borderId="4" xfId="0" applyNumberFormat="1" applyFont="1" applyBorder="1" applyAlignment="1">
      <alignment horizontal="center" wrapText="1"/>
    </xf>
    <xf numFmtId="0" fontId="12" fillId="2" borderId="6" xfId="0" applyFont="1" applyFill="1" applyBorder="1" applyAlignment="1">
      <alignment horizontal="left" wrapText="1"/>
    </xf>
    <xf numFmtId="0" fontId="6" fillId="2" borderId="6" xfId="0" applyFont="1" applyFill="1" applyBorder="1" applyAlignment="1">
      <alignment wrapText="1"/>
    </xf>
    <xf numFmtId="0" fontId="12" fillId="3" borderId="0" xfId="0" applyFont="1" applyFill="1" applyAlignment="1">
      <alignment horizontal="right" wrapText="1"/>
    </xf>
    <xf numFmtId="0" fontId="12" fillId="3" borderId="6" xfId="0" applyFont="1" applyFill="1" applyBorder="1" applyAlignment="1">
      <alignment horizontal="left" wrapText="1"/>
    </xf>
    <xf numFmtId="0" fontId="12" fillId="3" borderId="8" xfId="0" applyFont="1" applyFill="1" applyBorder="1" applyAlignment="1">
      <alignment horizontal="right" wrapText="1"/>
    </xf>
    <xf numFmtId="0" fontId="6" fillId="3" borderId="6" xfId="0" applyFont="1" applyFill="1" applyBorder="1" applyAlignment="1">
      <alignment wrapText="1"/>
    </xf>
    <xf numFmtId="0" fontId="6" fillId="3" borderId="8" xfId="0" applyFont="1" applyFill="1" applyBorder="1" applyAlignment="1">
      <alignment wrapText="1"/>
    </xf>
    <xf numFmtId="0" fontId="6" fillId="3" borderId="0" xfId="0" applyFont="1" applyFill="1" applyAlignment="1">
      <alignment wrapText="1"/>
    </xf>
    <xf numFmtId="0" fontId="10" fillId="3" borderId="6" xfId="0" applyFont="1" applyFill="1" applyBorder="1" applyAlignment="1">
      <alignment horizontal="left" wrapText="1" indent="4"/>
    </xf>
    <xf numFmtId="0" fontId="6" fillId="3" borderId="17" xfId="0" applyFont="1" applyFill="1" applyBorder="1" applyAlignment="1">
      <alignment wrapText="1"/>
    </xf>
    <xf numFmtId="0" fontId="12" fillId="3" borderId="10" xfId="0" applyFont="1" applyFill="1" applyBorder="1" applyAlignment="1">
      <alignment horizontal="right" wrapText="1"/>
    </xf>
    <xf numFmtId="0" fontId="12" fillId="3" borderId="0" xfId="0" applyFont="1" applyFill="1" applyAlignment="1">
      <alignment horizontal="left" wrapText="1"/>
    </xf>
    <xf numFmtId="0" fontId="12" fillId="2" borderId="0" xfId="0" applyFont="1" applyFill="1" applyAlignment="1">
      <alignment horizontal="left" wrapText="1"/>
    </xf>
    <xf numFmtId="0" fontId="6" fillId="3" borderId="11" xfId="0" applyFont="1" applyFill="1" applyBorder="1" applyAlignment="1">
      <alignment wrapText="1"/>
    </xf>
    <xf numFmtId="0" fontId="10" fillId="0" borderId="4" xfId="0" applyFont="1" applyBorder="1" applyAlignment="1">
      <alignment horizontal="left" wrapText="1" indent="4"/>
    </xf>
    <xf numFmtId="0" fontId="12" fillId="0" borderId="4" xfId="0" applyFont="1" applyBorder="1" applyAlignment="1">
      <alignment horizontal="left" wrapText="1"/>
    </xf>
    <xf numFmtId="166" fontId="12" fillId="2" borderId="8" xfId="0" applyNumberFormat="1" applyFont="1" applyFill="1" applyBorder="1" applyAlignment="1">
      <alignment wrapText="1"/>
    </xf>
    <xf numFmtId="166" fontId="12" fillId="2" borderId="16" xfId="0" applyNumberFormat="1" applyFont="1" applyFill="1" applyBorder="1" applyAlignment="1">
      <alignment wrapText="1"/>
    </xf>
    <xf numFmtId="164" fontId="10" fillId="0" borderId="4" xfId="0" applyNumberFormat="1" applyFont="1" applyBorder="1" applyAlignment="1">
      <alignment horizontal="center" wrapText="1"/>
    </xf>
    <xf numFmtId="0" fontId="6" fillId="0" borderId="19" xfId="0" applyFont="1" applyBorder="1" applyAlignment="1">
      <alignment wrapText="1"/>
    </xf>
    <xf numFmtId="0" fontId="6" fillId="0" borderId="20" xfId="0" applyFont="1" applyBorder="1" applyAlignment="1">
      <alignment wrapText="1"/>
    </xf>
    <xf numFmtId="0" fontId="10" fillId="0" borderId="0" xfId="0" applyFont="1" applyAlignment="1">
      <alignment horizontal="center" wrapText="1"/>
    </xf>
    <xf numFmtId="164" fontId="10" fillId="0" borderId="0" xfId="0" applyNumberFormat="1" applyFont="1" applyAlignment="1">
      <alignment horizontal="center" wrapText="1"/>
    </xf>
    <xf numFmtId="176" fontId="10" fillId="0" borderId="7" xfId="0" applyNumberFormat="1" applyFont="1" applyBorder="1" applyAlignment="1">
      <alignment horizontal="center" wrapText="1"/>
    </xf>
    <xf numFmtId="0" fontId="11" fillId="0" borderId="8" xfId="0" applyFont="1" applyBorder="1" applyAlignment="1">
      <alignment wrapText="1"/>
    </xf>
    <xf numFmtId="0" fontId="12" fillId="0" borderId="8" xfId="0" applyFont="1" applyBorder="1" applyAlignment="1">
      <alignment wrapText="1" indent="1"/>
    </xf>
    <xf numFmtId="0" fontId="12" fillId="0" borderId="8" xfId="0" applyFont="1" applyBorder="1" applyAlignment="1">
      <alignment wrapText="1" indent="2"/>
    </xf>
    <xf numFmtId="0" fontId="12" fillId="0" borderId="10" xfId="0" applyFont="1" applyBorder="1" applyAlignment="1">
      <alignment wrapText="1"/>
    </xf>
    <xf numFmtId="0" fontId="12" fillId="0" borderId="8" xfId="0" applyFont="1" applyBorder="1" applyAlignment="1">
      <alignment wrapText="1" indent="4"/>
    </xf>
    <xf numFmtId="0" fontId="10" fillId="0" borderId="8" xfId="0" applyFont="1" applyBorder="1" applyAlignment="1">
      <alignment wrapText="1"/>
    </xf>
    <xf numFmtId="166" fontId="12" fillId="0" borderId="16" xfId="0" applyNumberFormat="1" applyFont="1" applyBorder="1" applyAlignment="1">
      <alignment wrapText="1"/>
    </xf>
    <xf numFmtId="166" fontId="12" fillId="0" borderId="21" xfId="0" applyNumberFormat="1" applyFont="1" applyBorder="1" applyAlignment="1">
      <alignment wrapText="1"/>
    </xf>
    <xf numFmtId="0" fontId="10" fillId="0" borderId="14" xfId="0" applyFont="1" applyBorder="1" applyAlignment="1">
      <alignment horizontal="center" wrapText="1"/>
    </xf>
    <xf numFmtId="0" fontId="12" fillId="0" borderId="7" xfId="0" applyFont="1" applyBorder="1" applyAlignment="1">
      <alignment horizontal="left" wrapText="1"/>
    </xf>
    <xf numFmtId="0" fontId="6" fillId="0" borderId="22" xfId="0" applyFont="1" applyBorder="1" applyAlignment="1">
      <alignment wrapText="1"/>
    </xf>
    <xf numFmtId="164" fontId="10" fillId="0" borderId="13" xfId="0" applyNumberFormat="1" applyFont="1" applyBorder="1" applyAlignment="1">
      <alignment horizontal="center" wrapText="1"/>
    </xf>
    <xf numFmtId="0" fontId="12" fillId="2" borderId="8" xfId="0" applyFont="1" applyFill="1" applyBorder="1" applyAlignment="1">
      <alignment wrapText="1"/>
    </xf>
    <xf numFmtId="166" fontId="12" fillId="2" borderId="4" xfId="0" applyNumberFormat="1" applyFont="1" applyFill="1" applyBorder="1" applyAlignment="1">
      <alignment wrapText="1"/>
    </xf>
    <xf numFmtId="166" fontId="12" fillId="2" borderId="1" xfId="0" applyNumberFormat="1" applyFont="1" applyFill="1" applyBorder="1" applyAlignment="1">
      <alignment wrapText="1"/>
    </xf>
    <xf numFmtId="166" fontId="12" fillId="0" borderId="10" xfId="0" applyNumberFormat="1" applyFont="1" applyBorder="1" applyAlignment="1">
      <alignment wrapText="1"/>
    </xf>
    <xf numFmtId="166" fontId="12" fillId="0" borderId="12" xfId="0" applyNumberFormat="1" applyFont="1" applyBorder="1" applyAlignment="1">
      <alignment wrapText="1"/>
    </xf>
    <xf numFmtId="168" fontId="12" fillId="2" borderId="8" xfId="0" applyNumberFormat="1" applyFont="1" applyFill="1" applyBorder="1" applyAlignment="1">
      <alignment wrapText="1"/>
    </xf>
    <xf numFmtId="168" fontId="12" fillId="2" borderId="12" xfId="0" applyNumberFormat="1" applyFont="1" applyFill="1" applyBorder="1" applyAlignment="1">
      <alignment wrapText="1"/>
    </xf>
    <xf numFmtId="0" fontId="10" fillId="0" borderId="12" xfId="0" applyFont="1" applyBorder="1" applyAlignment="1">
      <alignment horizontal="center" wrapText="1"/>
    </xf>
    <xf numFmtId="0" fontId="15" fillId="0" borderId="8" xfId="0" applyFont="1" applyBorder="1" applyAlignment="1">
      <alignment wrapText="1"/>
    </xf>
    <xf numFmtId="0" fontId="12" fillId="2" borderId="4" xfId="0" applyFont="1" applyFill="1" applyBorder="1" applyAlignment="1">
      <alignment horizontal="right" wrapText="1"/>
    </xf>
    <xf numFmtId="0" fontId="12" fillId="2" borderId="4" xfId="0" applyFont="1" applyFill="1" applyBorder="1" applyAlignment="1">
      <alignment horizontal="left" wrapText="1"/>
    </xf>
    <xf numFmtId="0" fontId="6" fillId="2" borderId="11" xfId="0" applyFont="1" applyFill="1" applyBorder="1" applyAlignment="1">
      <alignment wrapText="1"/>
    </xf>
    <xf numFmtId="0" fontId="10" fillId="0" borderId="8" xfId="0" applyFont="1" applyBorder="1" applyAlignment="1">
      <alignment wrapText="1" indent="1"/>
    </xf>
    <xf numFmtId="0" fontId="12" fillId="2" borderId="12" xfId="0" applyFont="1" applyFill="1" applyBorder="1" applyAlignment="1">
      <alignment horizontal="left" wrapText="1" indent="1"/>
    </xf>
    <xf numFmtId="0" fontId="12" fillId="2" borderId="10" xfId="0" applyFont="1" applyFill="1" applyBorder="1" applyAlignment="1">
      <alignment horizontal="right" wrapText="1"/>
    </xf>
    <xf numFmtId="0" fontId="12" fillId="2" borderId="10" xfId="0" applyFont="1" applyFill="1" applyBorder="1" applyAlignment="1">
      <alignment horizontal="left" wrapText="1"/>
    </xf>
    <xf numFmtId="0" fontId="12" fillId="2" borderId="11" xfId="0" applyFont="1" applyFill="1" applyBorder="1" applyAlignment="1">
      <alignment horizontal="left" wrapText="1"/>
    </xf>
    <xf numFmtId="0" fontId="12" fillId="2" borderId="12" xfId="0" applyFont="1" applyFill="1" applyBorder="1" applyAlignment="1">
      <alignment horizontal="right" wrapText="1"/>
    </xf>
    <xf numFmtId="0" fontId="11" fillId="2" borderId="8" xfId="0" applyFont="1" applyFill="1" applyBorder="1" applyAlignment="1">
      <alignment wrapText="1"/>
    </xf>
    <xf numFmtId="0" fontId="12" fillId="2" borderId="8" xfId="0" applyFont="1" applyFill="1" applyBorder="1" applyAlignment="1">
      <alignment wrapText="1" indent="4"/>
    </xf>
    <xf numFmtId="0" fontId="12" fillId="2" borderId="8" xfId="0" applyFont="1" applyFill="1" applyBorder="1" applyAlignment="1">
      <alignment wrapText="1" indent="2"/>
    </xf>
    <xf numFmtId="0" fontId="12" fillId="3" borderId="8" xfId="0" applyFont="1" applyFill="1" applyBorder="1" applyAlignment="1">
      <alignment wrapText="1"/>
    </xf>
    <xf numFmtId="168" fontId="12" fillId="3" borderId="2" xfId="0" applyNumberFormat="1" applyFont="1" applyFill="1" applyBorder="1" applyAlignment="1">
      <alignment wrapText="1"/>
    </xf>
    <xf numFmtId="168" fontId="12" fillId="3" borderId="4" xfId="0" applyNumberFormat="1" applyFont="1" applyFill="1" applyBorder="1" applyAlignment="1">
      <alignment wrapText="1"/>
    </xf>
    <xf numFmtId="0" fontId="10" fillId="0" borderId="8" xfId="0" applyFont="1" applyBorder="1" applyAlignment="1">
      <alignment wrapText="1" indent="4"/>
    </xf>
    <xf numFmtId="165" fontId="12" fillId="0" borderId="0" xfId="0" applyNumberFormat="1" applyFont="1" applyAlignment="1">
      <alignment horizontal="right" wrapText="1"/>
    </xf>
    <xf numFmtId="0" fontId="10" fillId="3" borderId="8" xfId="0" applyFont="1" applyFill="1" applyBorder="1" applyAlignment="1">
      <alignment wrapText="1"/>
    </xf>
    <xf numFmtId="166" fontId="12" fillId="3" borderId="0" xfId="0" applyNumberFormat="1" applyFont="1" applyFill="1" applyAlignment="1">
      <alignment wrapText="1"/>
    </xf>
    <xf numFmtId="0" fontId="12" fillId="2" borderId="12" xfId="0" applyFont="1" applyFill="1" applyBorder="1" applyAlignment="1">
      <alignment wrapText="1"/>
    </xf>
    <xf numFmtId="166" fontId="12" fillId="2" borderId="19" xfId="0" applyNumberFormat="1" applyFont="1" applyFill="1" applyBorder="1" applyAlignment="1">
      <alignment wrapText="1"/>
    </xf>
    <xf numFmtId="0" fontId="11" fillId="0" borderId="8" xfId="0" applyFont="1" applyBorder="1" applyAlignment="1">
      <alignment horizontal="center" wrapText="1"/>
    </xf>
    <xf numFmtId="0" fontId="12" fillId="3" borderId="6" xfId="0" applyFont="1" applyFill="1" applyBorder="1" applyAlignment="1">
      <alignment horizontal="right" wrapText="1"/>
    </xf>
    <xf numFmtId="0" fontId="21" fillId="2" borderId="8" xfId="0" applyFont="1" applyFill="1" applyBorder="1" applyAlignment="1">
      <alignment horizontal="left" wrapText="1"/>
    </xf>
    <xf numFmtId="0" fontId="6" fillId="2" borderId="4" xfId="0" applyFont="1" applyFill="1" applyBorder="1" applyAlignment="1">
      <alignment wrapText="1"/>
    </xf>
    <xf numFmtId="0" fontId="12" fillId="0" borderId="1" xfId="0" applyFont="1" applyBorder="1" applyAlignment="1">
      <alignment horizontal="left" wrapText="1"/>
    </xf>
    <xf numFmtId="174" fontId="12" fillId="2" borderId="2" xfId="0" applyNumberFormat="1" applyFont="1" applyFill="1" applyBorder="1" applyAlignment="1">
      <alignment horizontal="right" wrapText="1"/>
    </xf>
    <xf numFmtId="175" fontId="12" fillId="2" borderId="2" xfId="0" applyNumberFormat="1" applyFont="1" applyFill="1" applyBorder="1" applyAlignment="1">
      <alignment horizontal="right" wrapText="1"/>
    </xf>
    <xf numFmtId="0" fontId="12" fillId="0" borderId="12" xfId="0" applyFont="1" applyBorder="1" applyAlignment="1">
      <alignment horizontal="left" wrapText="1" indent="1"/>
    </xf>
    <xf numFmtId="164" fontId="10" fillId="0" borderId="15" xfId="0" applyNumberFormat="1" applyFont="1" applyBorder="1" applyAlignment="1">
      <alignment horizontal="center" wrapText="1"/>
    </xf>
    <xf numFmtId="0" fontId="22" fillId="0" borderId="8" xfId="0" applyFont="1" applyBorder="1" applyAlignment="1">
      <alignment horizontal="center" wrapText="1"/>
    </xf>
    <xf numFmtId="0" fontId="10" fillId="2" borderId="0" xfId="0" applyFont="1" applyFill="1" applyAlignment="1">
      <alignment horizontal="center" wrapText="1"/>
    </xf>
    <xf numFmtId="0" fontId="2" fillId="2" borderId="0" xfId="0" applyFont="1" applyFill="1" applyAlignment="1">
      <alignment wrapText="1"/>
    </xf>
    <xf numFmtId="0" fontId="2" fillId="2" borderId="6" xfId="0" applyFont="1" applyFill="1" applyBorder="1" applyAlignment="1">
      <alignment wrapText="1"/>
    </xf>
    <xf numFmtId="0" fontId="24" fillId="0" borderId="1" xfId="0" applyFont="1" applyBorder="1" applyAlignment="1">
      <alignment horizontal="left" wrapText="1"/>
    </xf>
    <xf numFmtId="166" fontId="12" fillId="0" borderId="18" xfId="0" applyNumberFormat="1" applyFont="1" applyBorder="1" applyAlignment="1">
      <alignment wrapText="1"/>
    </xf>
    <xf numFmtId="164" fontId="10" fillId="3" borderId="3" xfId="0" applyNumberFormat="1" applyFont="1" applyFill="1" applyBorder="1" applyAlignment="1">
      <alignment horizontal="center" wrapText="1"/>
    </xf>
    <xf numFmtId="164" fontId="10" fillId="3" borderId="13" xfId="0" applyNumberFormat="1" applyFont="1" applyFill="1" applyBorder="1" applyAlignment="1">
      <alignment horizontal="center" wrapText="1"/>
    </xf>
    <xf numFmtId="164" fontId="10" fillId="3" borderId="12" xfId="0" applyNumberFormat="1" applyFont="1" applyFill="1" applyBorder="1" applyAlignment="1">
      <alignment horizontal="center" wrapText="1"/>
    </xf>
    <xf numFmtId="176" fontId="10" fillId="0" borderId="1" xfId="0" applyNumberFormat="1" applyFont="1" applyBorder="1" applyAlignment="1">
      <alignment horizontal="center" wrapText="1"/>
    </xf>
    <xf numFmtId="0" fontId="12" fillId="0" borderId="8" xfId="0" applyFont="1" applyBorder="1" applyAlignment="1">
      <alignment horizontal="left" wrapText="1" indent="2"/>
    </xf>
    <xf numFmtId="0" fontId="16" fillId="0" borderId="8" xfId="0" applyFont="1" applyBorder="1" applyAlignment="1">
      <alignment horizontal="left" wrapText="1"/>
    </xf>
    <xf numFmtId="0" fontId="15" fillId="0" borderId="4" xfId="0" applyFont="1" applyBorder="1" applyAlignment="1">
      <alignment wrapText="1"/>
    </xf>
    <xf numFmtId="0" fontId="15" fillId="0" borderId="12" xfId="0" applyFont="1" applyBorder="1" applyAlignment="1">
      <alignment wrapText="1"/>
    </xf>
    <xf numFmtId="0" fontId="15" fillId="0" borderId="19" xfId="0" applyFont="1" applyBorder="1" applyAlignment="1">
      <alignment wrapText="1"/>
    </xf>
    <xf numFmtId="0" fontId="21" fillId="0" borderId="2" xfId="0" applyFont="1" applyBorder="1" applyAlignment="1">
      <alignment horizontal="center" wrapText="1"/>
    </xf>
    <xf numFmtId="0" fontId="21" fillId="0" borderId="2" xfId="0" applyFont="1" applyBorder="1" applyAlignment="1">
      <alignment wrapText="1"/>
    </xf>
    <xf numFmtId="0" fontId="25" fillId="0" borderId="8" xfId="0" applyFont="1" applyBorder="1" applyAlignment="1">
      <alignment horizontal="left" wrapText="1"/>
    </xf>
    <xf numFmtId="0" fontId="25" fillId="2" borderId="8" xfId="0" applyFont="1" applyFill="1" applyBorder="1" applyAlignment="1">
      <alignment horizontal="left" wrapText="1" indent="2"/>
    </xf>
    <xf numFmtId="166" fontId="25" fillId="2" borderId="0" xfId="0" applyNumberFormat="1" applyFont="1" applyFill="1" applyAlignment="1">
      <alignment wrapText="1"/>
    </xf>
    <xf numFmtId="177" fontId="25" fillId="2" borderId="0" xfId="0" applyNumberFormat="1" applyFont="1" applyFill="1" applyAlignment="1">
      <alignment horizontal="right" wrapText="1"/>
    </xf>
    <xf numFmtId="0" fontId="25" fillId="0" borderId="8" xfId="0" applyFont="1" applyBorder="1" applyAlignment="1">
      <alignment horizontal="left" wrapText="1" indent="2"/>
    </xf>
    <xf numFmtId="168" fontId="25" fillId="0" borderId="0" xfId="0" applyNumberFormat="1" applyFont="1" applyAlignment="1">
      <alignment wrapText="1"/>
    </xf>
    <xf numFmtId="177" fontId="25" fillId="0" borderId="0" xfId="0" applyNumberFormat="1" applyFont="1" applyAlignment="1">
      <alignment horizontal="right" wrapText="1"/>
    </xf>
    <xf numFmtId="168" fontId="25" fillId="2" borderId="0" xfId="0" applyNumberFormat="1" applyFont="1" applyFill="1" applyAlignment="1">
      <alignment wrapText="1"/>
    </xf>
    <xf numFmtId="0" fontId="25" fillId="2" borderId="8" xfId="0" applyFont="1" applyFill="1" applyBorder="1" applyAlignment="1">
      <alignment horizontal="left" wrapText="1"/>
    </xf>
    <xf numFmtId="168" fontId="25" fillId="3" borderId="0" xfId="0" applyNumberFormat="1" applyFont="1" applyFill="1" applyAlignment="1">
      <alignment wrapText="1"/>
    </xf>
    <xf numFmtId="177" fontId="25" fillId="3" borderId="0" xfId="0" applyNumberFormat="1" applyFont="1" applyFill="1" applyAlignment="1">
      <alignment horizontal="right" wrapText="1"/>
    </xf>
    <xf numFmtId="0" fontId="25" fillId="3" borderId="8" xfId="0" applyFont="1" applyFill="1" applyBorder="1" applyAlignment="1">
      <alignment horizontal="left" wrapText="1"/>
    </xf>
    <xf numFmtId="168" fontId="25" fillId="3" borderId="10" xfId="0" applyNumberFormat="1" applyFont="1" applyFill="1" applyBorder="1" applyAlignment="1">
      <alignment wrapText="1"/>
    </xf>
    <xf numFmtId="177" fontId="25" fillId="3" borderId="10" xfId="0" applyNumberFormat="1" applyFont="1" applyFill="1" applyBorder="1" applyAlignment="1">
      <alignment horizontal="right" wrapText="1"/>
    </xf>
    <xf numFmtId="166" fontId="25" fillId="2" borderId="16" xfId="0" applyNumberFormat="1" applyFont="1" applyFill="1" applyBorder="1" applyAlignment="1">
      <alignment wrapText="1"/>
    </xf>
    <xf numFmtId="177" fontId="25" fillId="2" borderId="16" xfId="0" applyNumberFormat="1" applyFont="1" applyFill="1" applyBorder="1" applyAlignment="1">
      <alignment horizontal="right" wrapText="1"/>
    </xf>
    <xf numFmtId="0" fontId="25" fillId="0" borderId="4" xfId="0" applyFont="1" applyBorder="1" applyAlignment="1">
      <alignment horizontal="right" wrapText="1"/>
    </xf>
    <xf numFmtId="0" fontId="25" fillId="2" borderId="0" xfId="0" applyFont="1" applyFill="1" applyAlignment="1">
      <alignment horizontal="right" wrapText="1"/>
    </xf>
    <xf numFmtId="0" fontId="25" fillId="2" borderId="0" xfId="0" applyFont="1" applyFill="1" applyAlignment="1">
      <alignment horizontal="left" wrapText="1"/>
    </xf>
    <xf numFmtId="0" fontId="25" fillId="2" borderId="6" xfId="0" applyFont="1" applyFill="1" applyBorder="1" applyAlignment="1">
      <alignment horizontal="left" wrapText="1"/>
    </xf>
    <xf numFmtId="0" fontId="25" fillId="3" borderId="0" xfId="0" applyFont="1" applyFill="1" applyAlignment="1">
      <alignment horizontal="right" wrapText="1"/>
    </xf>
    <xf numFmtId="0" fontId="25" fillId="3" borderId="0" xfId="0" applyFont="1" applyFill="1" applyAlignment="1">
      <alignment horizontal="left" wrapText="1"/>
    </xf>
    <xf numFmtId="0" fontId="25" fillId="3" borderId="6" xfId="0" applyFont="1" applyFill="1" applyBorder="1" applyAlignment="1">
      <alignment horizontal="left" wrapText="1"/>
    </xf>
    <xf numFmtId="0" fontId="25" fillId="3" borderId="12" xfId="0" applyFont="1" applyFill="1" applyBorder="1" applyAlignment="1">
      <alignment horizontal="left" wrapText="1"/>
    </xf>
    <xf numFmtId="0" fontId="25" fillId="3" borderId="10" xfId="0" applyFont="1" applyFill="1" applyBorder="1" applyAlignment="1">
      <alignment horizontal="left" wrapText="1"/>
    </xf>
    <xf numFmtId="0" fontId="25" fillId="3" borderId="19" xfId="0" applyFont="1" applyFill="1" applyBorder="1" applyAlignment="1">
      <alignment horizontal="left" wrapText="1"/>
    </xf>
    <xf numFmtId="0" fontId="21" fillId="0" borderId="8" xfId="0" applyFont="1" applyBorder="1" applyAlignment="1">
      <alignment horizontal="left" wrapText="1"/>
    </xf>
    <xf numFmtId="0" fontId="21" fillId="0" borderId="0" xfId="0" applyFont="1" applyAlignment="1">
      <alignment horizontal="center" wrapText="1"/>
    </xf>
    <xf numFmtId="168" fontId="25" fillId="0" borderId="10" xfId="0" applyNumberFormat="1" applyFont="1" applyBorder="1" applyAlignment="1">
      <alignment wrapText="1"/>
    </xf>
    <xf numFmtId="177" fontId="25" fillId="0" borderId="10" xfId="0" applyNumberFormat="1" applyFont="1" applyBorder="1" applyAlignment="1">
      <alignment horizontal="right" wrapText="1"/>
    </xf>
    <xf numFmtId="168" fontId="25" fillId="2" borderId="10" xfId="0" applyNumberFormat="1" applyFont="1" applyFill="1" applyBorder="1" applyAlignment="1">
      <alignment wrapText="1"/>
    </xf>
    <xf numFmtId="177" fontId="25" fillId="2" borderId="10" xfId="0" applyNumberFormat="1" applyFont="1" applyFill="1" applyBorder="1" applyAlignment="1">
      <alignment horizontal="right" wrapText="1"/>
    </xf>
    <xf numFmtId="168" fontId="25" fillId="0" borderId="2" xfId="0" applyNumberFormat="1" applyFont="1" applyBorder="1" applyAlignment="1">
      <alignment wrapText="1"/>
    </xf>
    <xf numFmtId="177" fontId="25" fillId="0" borderId="2" xfId="0" applyNumberFormat="1" applyFont="1" applyBorder="1" applyAlignment="1">
      <alignment horizontal="right" wrapText="1"/>
    </xf>
    <xf numFmtId="168" fontId="25" fillId="2" borderId="4" xfId="0" applyNumberFormat="1" applyFont="1" applyFill="1" applyBorder="1" applyAlignment="1">
      <alignment wrapText="1"/>
    </xf>
    <xf numFmtId="177" fontId="25" fillId="2" borderId="4" xfId="0" applyNumberFormat="1" applyFont="1" applyFill="1" applyBorder="1" applyAlignment="1">
      <alignment horizontal="right" wrapText="1"/>
    </xf>
    <xf numFmtId="0" fontId="21" fillId="0" borderId="4" xfId="0" applyFont="1" applyBorder="1" applyAlignment="1">
      <alignment horizontal="center" wrapText="1"/>
    </xf>
    <xf numFmtId="0" fontId="21" fillId="2" borderId="8" xfId="0" applyFont="1" applyFill="1" applyBorder="1" applyAlignment="1">
      <alignment horizontal="left" wrapText="1" indent="1"/>
    </xf>
    <xf numFmtId="0" fontId="21" fillId="0" borderId="10" xfId="0" applyFont="1" applyBorder="1" applyAlignment="1">
      <alignment horizontal="center" wrapText="1"/>
    </xf>
    <xf numFmtId="0" fontId="25" fillId="2" borderId="8" xfId="0" applyFont="1" applyFill="1" applyBorder="1" applyAlignment="1">
      <alignment horizontal="left" wrapText="1" indent="1"/>
    </xf>
    <xf numFmtId="166" fontId="25" fillId="2" borderId="4" xfId="0" applyNumberFormat="1" applyFont="1" applyFill="1" applyBorder="1" applyAlignment="1">
      <alignment wrapText="1"/>
    </xf>
    <xf numFmtId="0" fontId="25" fillId="0" borderId="8" xfId="0" applyFont="1" applyBorder="1" applyAlignment="1">
      <alignment horizontal="left" wrapText="1" indent="1"/>
    </xf>
    <xf numFmtId="178" fontId="25" fillId="2" borderId="8" xfId="0" applyNumberFormat="1" applyFont="1" applyFill="1" applyBorder="1" applyAlignment="1">
      <alignment horizontal="left" wrapText="1" indent="1"/>
    </xf>
    <xf numFmtId="178" fontId="25" fillId="0" borderId="8" xfId="0" applyNumberFormat="1" applyFont="1" applyBorder="1" applyAlignment="1">
      <alignment horizontal="left" wrapText="1" indent="1"/>
    </xf>
    <xf numFmtId="166" fontId="25" fillId="0" borderId="16" xfId="0" applyNumberFormat="1" applyFont="1" applyBorder="1" applyAlignment="1">
      <alignment wrapText="1"/>
    </xf>
    <xf numFmtId="0" fontId="25" fillId="2" borderId="4" xfId="0" applyFont="1" applyFill="1" applyBorder="1" applyAlignment="1">
      <alignment horizontal="center" wrapText="1"/>
    </xf>
    <xf numFmtId="0" fontId="0" fillId="0" borderId="0" xfId="0"/>
    <xf numFmtId="0" fontId="10" fillId="0" borderId="23" xfId="0" applyFont="1" applyBorder="1" applyAlignment="1">
      <alignment horizontal="left" wrapText="1"/>
    </xf>
    <xf numFmtId="0" fontId="6" fillId="0" borderId="25" xfId="0" applyFont="1" applyBorder="1" applyAlignment="1">
      <alignment wrapText="1"/>
    </xf>
    <xf numFmtId="0" fontId="10" fillId="0" borderId="27" xfId="0" applyFont="1" applyBorder="1" applyAlignment="1">
      <alignment horizontal="left" wrapText="1"/>
    </xf>
    <xf numFmtId="0" fontId="0" fillId="0" borderId="0" xfId="0" applyBorder="1"/>
    <xf numFmtId="164" fontId="10" fillId="0" borderId="28" xfId="0" applyNumberFormat="1" applyFont="1" applyBorder="1" applyAlignment="1">
      <alignment horizontal="center" wrapText="1"/>
    </xf>
    <xf numFmtId="0" fontId="6" fillId="0" borderId="29" xfId="0" applyFont="1" applyBorder="1" applyAlignment="1">
      <alignment wrapText="1"/>
    </xf>
    <xf numFmtId="0" fontId="12" fillId="0" borderId="30" xfId="0" applyFont="1" applyBorder="1" applyAlignment="1">
      <alignment horizontal="left" wrapText="1"/>
    </xf>
    <xf numFmtId="168" fontId="12" fillId="0" borderId="0" xfId="0" applyNumberFormat="1" applyFont="1" applyBorder="1" applyAlignment="1">
      <alignment wrapText="1"/>
    </xf>
    <xf numFmtId="168" fontId="12" fillId="0" borderId="31" xfId="0" applyNumberFormat="1" applyFont="1" applyBorder="1" applyAlignment="1">
      <alignment wrapText="1"/>
    </xf>
    <xf numFmtId="168" fontId="12" fillId="0" borderId="32" xfId="0" applyNumberFormat="1" applyFont="1" applyBorder="1" applyAlignment="1">
      <alignment wrapText="1"/>
    </xf>
    <xf numFmtId="168" fontId="12" fillId="0" borderId="29" xfId="0" applyNumberFormat="1" applyFont="1" applyBorder="1" applyAlignment="1">
      <alignment wrapText="1"/>
    </xf>
    <xf numFmtId="0" fontId="10" fillId="0" borderId="33" xfId="0" applyFont="1" applyBorder="1" applyAlignment="1">
      <alignment horizontal="left" wrapText="1"/>
    </xf>
    <xf numFmtId="166" fontId="12" fillId="0" borderId="34" xfId="0" applyNumberFormat="1" applyFont="1" applyBorder="1" applyAlignment="1">
      <alignment wrapText="1"/>
    </xf>
    <xf numFmtId="0" fontId="12" fillId="0" borderId="35" xfId="0" applyFont="1" applyBorder="1" applyAlignment="1">
      <alignment horizontal="right" wrapText="1"/>
    </xf>
    <xf numFmtId="166" fontId="12" fillId="0" borderId="36" xfId="0" applyNumberFormat="1" applyFont="1" applyBorder="1" applyAlignment="1">
      <alignment wrapText="1"/>
    </xf>
    <xf numFmtId="0" fontId="0" fillId="0" borderId="37" xfId="0" applyBorder="1"/>
    <xf numFmtId="166" fontId="12" fillId="0" borderId="38" xfId="0" applyNumberFormat="1" applyFont="1" applyBorder="1" applyAlignment="1">
      <alignment wrapText="1"/>
    </xf>
    <xf numFmtId="168" fontId="12" fillId="2" borderId="0" xfId="0" applyNumberFormat="1" applyFont="1" applyFill="1" applyBorder="1" applyAlignment="1">
      <alignment wrapText="1"/>
    </xf>
    <xf numFmtId="179" fontId="3" fillId="0" borderId="0" xfId="0" applyNumberFormat="1" applyFont="1" applyAlignment="1">
      <alignment horizontal="center" wrapText="1"/>
    </xf>
    <xf numFmtId="179" fontId="0" fillId="0" borderId="0" xfId="0" applyNumberFormat="1"/>
    <xf numFmtId="0" fontId="6" fillId="0" borderId="0" xfId="0" applyFont="1" applyBorder="1" applyAlignment="1">
      <alignment wrapText="1"/>
    </xf>
    <xf numFmtId="0" fontId="12" fillId="2" borderId="0" xfId="0" applyFont="1" applyFill="1" applyBorder="1" applyAlignment="1">
      <alignment horizontal="right" wrapText="1"/>
    </xf>
    <xf numFmtId="0" fontId="13" fillId="0" borderId="0" xfId="0" applyFont="1" applyBorder="1" applyAlignment="1">
      <alignment wrapText="1"/>
    </xf>
    <xf numFmtId="0" fontId="12" fillId="0" borderId="0" xfId="0" applyFont="1" applyBorder="1" applyAlignment="1">
      <alignment horizontal="right" wrapText="1"/>
    </xf>
    <xf numFmtId="0" fontId="13" fillId="2" borderId="0" xfId="0" applyFont="1" applyFill="1" applyBorder="1" applyAlignment="1">
      <alignment wrapText="1"/>
    </xf>
    <xf numFmtId="0" fontId="12" fillId="0" borderId="0" xfId="0" applyFont="1" applyBorder="1" applyAlignment="1">
      <alignment wrapText="1"/>
    </xf>
    <xf numFmtId="0" fontId="9" fillId="0" borderId="23" xfId="0" applyFont="1" applyBorder="1" applyAlignment="1">
      <alignment wrapText="1"/>
    </xf>
    <xf numFmtId="0" fontId="0" fillId="0" borderId="25" xfId="0" applyBorder="1"/>
    <xf numFmtId="0" fontId="10" fillId="0" borderId="25" xfId="0" applyFont="1" applyBorder="1" applyAlignment="1">
      <alignment wrapText="1"/>
    </xf>
    <xf numFmtId="0" fontId="10" fillId="0" borderId="39" xfId="0" applyFont="1" applyBorder="1" applyAlignment="1">
      <alignment horizontal="center" wrapText="1"/>
    </xf>
    <xf numFmtId="0" fontId="10" fillId="0" borderId="40" xfId="0" applyFont="1" applyBorder="1" applyAlignment="1">
      <alignment horizontal="center" wrapText="1"/>
    </xf>
    <xf numFmtId="0" fontId="10" fillId="0" borderId="26" xfId="0" applyFont="1" applyBorder="1" applyAlignment="1">
      <alignment horizontal="center" wrapText="1"/>
    </xf>
    <xf numFmtId="0" fontId="6" fillId="0" borderId="27" xfId="0" applyFont="1" applyBorder="1" applyAlignment="1">
      <alignment wrapText="1"/>
    </xf>
    <xf numFmtId="0" fontId="10" fillId="0" borderId="29" xfId="0" applyFont="1" applyBorder="1" applyAlignment="1">
      <alignment horizontal="center" wrapText="1"/>
    </xf>
    <xf numFmtId="0" fontId="6" fillId="0" borderId="41" xfId="0" applyFont="1" applyBorder="1" applyAlignment="1">
      <alignment wrapText="1"/>
    </xf>
    <xf numFmtId="0" fontId="12" fillId="2" borderId="27" xfId="0" applyFont="1" applyFill="1" applyBorder="1" applyAlignment="1">
      <alignment horizontal="left" wrapText="1"/>
    </xf>
    <xf numFmtId="166" fontId="12" fillId="2" borderId="0" xfId="0" applyNumberFormat="1" applyFont="1" applyFill="1" applyBorder="1" applyAlignment="1">
      <alignment wrapText="1"/>
    </xf>
    <xf numFmtId="167" fontId="12" fillId="2" borderId="0" xfId="0" applyNumberFormat="1" applyFont="1" applyFill="1" applyBorder="1" applyAlignment="1">
      <alignment wrapText="1"/>
    </xf>
    <xf numFmtId="166" fontId="12" fillId="2" borderId="42" xfId="0" applyNumberFormat="1" applyFont="1" applyFill="1" applyBorder="1" applyAlignment="1">
      <alignment wrapText="1"/>
    </xf>
    <xf numFmtId="0" fontId="12" fillId="0" borderId="27" xfId="0" applyFont="1" applyBorder="1" applyAlignment="1">
      <alignment horizontal="left" wrapText="1"/>
    </xf>
    <xf numFmtId="0" fontId="13" fillId="0" borderId="42" xfId="0" applyFont="1" applyBorder="1" applyAlignment="1">
      <alignment wrapText="1"/>
    </xf>
    <xf numFmtId="168" fontId="12" fillId="2" borderId="42" xfId="0" applyNumberFormat="1" applyFont="1" applyFill="1" applyBorder="1" applyAlignment="1">
      <alignment wrapText="1"/>
    </xf>
    <xf numFmtId="0" fontId="12" fillId="0" borderId="42" xfId="0" applyFont="1" applyBorder="1" applyAlignment="1">
      <alignment horizontal="right" wrapText="1"/>
    </xf>
    <xf numFmtId="0" fontId="10" fillId="2" borderId="27" xfId="0" applyFont="1" applyFill="1" applyBorder="1" applyAlignment="1">
      <alignment horizontal="left" wrapText="1"/>
    </xf>
    <xf numFmtId="0" fontId="13" fillId="2" borderId="42" xfId="0" applyFont="1" applyFill="1" applyBorder="1" applyAlignment="1">
      <alignment wrapText="1"/>
    </xf>
    <xf numFmtId="171" fontId="12" fillId="0" borderId="0" xfId="0" applyNumberFormat="1" applyFont="1" applyBorder="1" applyAlignment="1">
      <alignment horizontal="right" wrapText="1"/>
    </xf>
    <xf numFmtId="171" fontId="12" fillId="0" borderId="42" xfId="0" applyNumberFormat="1" applyFont="1" applyBorder="1" applyAlignment="1">
      <alignment horizontal="right" wrapText="1"/>
    </xf>
    <xf numFmtId="0" fontId="12" fillId="2" borderId="42" xfId="0" applyFont="1" applyFill="1" applyBorder="1" applyAlignment="1">
      <alignment horizontal="right" wrapText="1"/>
    </xf>
    <xf numFmtId="172" fontId="12" fillId="0" borderId="0" xfId="0" applyNumberFormat="1" applyFont="1" applyBorder="1" applyAlignment="1">
      <alignment wrapText="1"/>
    </xf>
    <xf numFmtId="172" fontId="12" fillId="0" borderId="42" xfId="0" applyNumberFormat="1" applyFont="1" applyBorder="1" applyAlignment="1">
      <alignment wrapText="1"/>
    </xf>
    <xf numFmtId="0" fontId="13" fillId="2" borderId="0" xfId="0" applyFont="1" applyFill="1" applyBorder="1" applyAlignment="1">
      <alignment horizontal="right" wrapText="1"/>
    </xf>
    <xf numFmtId="168" fontId="12" fillId="0" borderId="42" xfId="0" applyNumberFormat="1" applyFont="1" applyBorder="1" applyAlignment="1">
      <alignment wrapText="1"/>
    </xf>
    <xf numFmtId="0" fontId="12" fillId="0" borderId="43" xfId="0" applyFont="1" applyBorder="1" applyAlignment="1">
      <alignment horizontal="left" wrapText="1"/>
    </xf>
    <xf numFmtId="0" fontId="12" fillId="0" borderId="37" xfId="0" applyFont="1" applyBorder="1" applyAlignment="1">
      <alignment wrapText="1"/>
    </xf>
    <xf numFmtId="175" fontId="12" fillId="0" borderId="44" xfId="0" applyNumberFormat="1" applyFont="1" applyBorder="1" applyAlignment="1">
      <alignment wrapText="1"/>
    </xf>
    <xf numFmtId="175" fontId="12" fillId="0" borderId="37" xfId="0" applyNumberFormat="1" applyFont="1" applyBorder="1" applyAlignment="1">
      <alignment wrapText="1"/>
    </xf>
    <xf numFmtId="174" fontId="12" fillId="0" borderId="37" xfId="0" applyNumberFormat="1" applyFont="1" applyBorder="1" applyAlignment="1">
      <alignment horizontal="right" wrapText="1"/>
    </xf>
    <xf numFmtId="175" fontId="12" fillId="0" borderId="45" xfId="0" applyNumberFormat="1" applyFont="1" applyBorder="1" applyAlignment="1">
      <alignment wrapText="1"/>
    </xf>
    <xf numFmtId="0" fontId="10" fillId="0" borderId="8" xfId="0" applyFont="1" applyFill="1" applyBorder="1" applyAlignment="1">
      <alignment horizontal="left" wrapText="1" indent="4"/>
    </xf>
    <xf numFmtId="180" fontId="12" fillId="0" borderId="2" xfId="1" applyNumberFormat="1" applyFont="1" applyFill="1" applyBorder="1" applyAlignment="1">
      <alignment wrapText="1"/>
    </xf>
    <xf numFmtId="180" fontId="12" fillId="0" borderId="0" xfId="1" applyNumberFormat="1" applyFont="1" applyFill="1" applyAlignment="1">
      <alignment horizontal="right" wrapText="1"/>
    </xf>
    <xf numFmtId="180" fontId="12" fillId="0" borderId="6" xfId="1" applyNumberFormat="1" applyFont="1" applyFill="1" applyBorder="1" applyAlignment="1">
      <alignment horizontal="left" wrapText="1"/>
    </xf>
    <xf numFmtId="180" fontId="12" fillId="0" borderId="8" xfId="1" applyNumberFormat="1" applyFont="1" applyFill="1" applyBorder="1" applyAlignment="1">
      <alignment horizontal="right" wrapText="1"/>
    </xf>
    <xf numFmtId="180" fontId="12" fillId="2" borderId="10" xfId="1" applyNumberFormat="1" applyFont="1" applyFill="1" applyBorder="1" applyAlignment="1">
      <alignment wrapText="1"/>
    </xf>
    <xf numFmtId="180" fontId="12" fillId="2" borderId="0" xfId="1" applyNumberFormat="1" applyFont="1" applyFill="1" applyAlignment="1">
      <alignment horizontal="right" wrapText="1"/>
    </xf>
    <xf numFmtId="180" fontId="12" fillId="2" borderId="6" xfId="1" applyNumberFormat="1" applyFont="1" applyFill="1" applyBorder="1" applyAlignment="1">
      <alignment horizontal="left" wrapText="1"/>
    </xf>
    <xf numFmtId="180" fontId="12" fillId="2" borderId="8" xfId="1" applyNumberFormat="1" applyFont="1" applyFill="1" applyBorder="1" applyAlignment="1">
      <alignment horizontal="right" wrapText="1"/>
    </xf>
    <xf numFmtId="0" fontId="9" fillId="0" borderId="0" xfId="0" applyFont="1" applyBorder="1" applyAlignment="1">
      <alignment wrapText="1"/>
    </xf>
    <xf numFmtId="164" fontId="10" fillId="0" borderId="24" xfId="0" applyNumberFormat="1" applyFont="1" applyBorder="1" applyAlignment="1">
      <alignment horizontal="center" wrapText="1"/>
    </xf>
    <xf numFmtId="164" fontId="11" fillId="0" borderId="25" xfId="0" applyNumberFormat="1" applyFont="1" applyBorder="1" applyAlignment="1">
      <alignment horizontal="center" wrapText="1"/>
    </xf>
    <xf numFmtId="164" fontId="10" fillId="0" borderId="26" xfId="0" applyNumberFormat="1" applyFont="1" applyBorder="1" applyAlignment="1">
      <alignment horizontal="center" wrapText="1"/>
    </xf>
    <xf numFmtId="166" fontId="12" fillId="2" borderId="31" xfId="0" applyNumberFormat="1" applyFont="1" applyFill="1" applyBorder="1" applyAlignment="1">
      <alignment wrapText="1"/>
    </xf>
    <xf numFmtId="166" fontId="12" fillId="2" borderId="46" xfId="0" applyNumberFormat="1" applyFont="1" applyFill="1" applyBorder="1" applyAlignment="1">
      <alignment wrapText="1"/>
    </xf>
    <xf numFmtId="0" fontId="6" fillId="0" borderId="43" xfId="0" applyFont="1" applyBorder="1" applyAlignment="1">
      <alignment wrapText="1"/>
    </xf>
    <xf numFmtId="0" fontId="6" fillId="0" borderId="47" xfId="0" applyFont="1" applyBorder="1" applyAlignment="1">
      <alignment wrapText="1"/>
    </xf>
    <xf numFmtId="0" fontId="6" fillId="0" borderId="48" xfId="0" applyFont="1" applyBorder="1" applyAlignment="1">
      <alignment wrapText="1"/>
    </xf>
    <xf numFmtId="164" fontId="10" fillId="0" borderId="25" xfId="0" applyNumberFormat="1" applyFont="1" applyBorder="1" applyAlignment="1">
      <alignment horizontal="center" wrapText="1"/>
    </xf>
    <xf numFmtId="176" fontId="10" fillId="0" borderId="25" xfId="0" applyNumberFormat="1" applyFont="1" applyBorder="1" applyAlignment="1">
      <alignment horizontal="center" wrapText="1"/>
    </xf>
    <xf numFmtId="0" fontId="6" fillId="0" borderId="37" xfId="0" applyFont="1" applyBorder="1" applyAlignment="1">
      <alignment wrapText="1"/>
    </xf>
    <xf numFmtId="166" fontId="0" fillId="0" borderId="0" xfId="0" applyNumberFormat="1"/>
    <xf numFmtId="168" fontId="0" fillId="0" borderId="0" xfId="0" applyNumberFormat="1"/>
    <xf numFmtId="0" fontId="10" fillId="0" borderId="49" xfId="0" applyFont="1" applyBorder="1" applyAlignment="1">
      <alignment horizontal="center" wrapText="1"/>
    </xf>
    <xf numFmtId="164" fontId="10" fillId="0" borderId="50" xfId="0" applyNumberFormat="1" applyFont="1" applyBorder="1" applyAlignment="1">
      <alignment horizontal="center" wrapText="1"/>
    </xf>
    <xf numFmtId="0" fontId="12" fillId="0" borderId="51" xfId="0" applyFont="1" applyBorder="1" applyAlignment="1">
      <alignment horizontal="left" wrapText="1"/>
    </xf>
    <xf numFmtId="166" fontId="12" fillId="0" borderId="52" xfId="0" applyNumberFormat="1" applyFont="1" applyBorder="1" applyAlignment="1">
      <alignment wrapText="1"/>
    </xf>
    <xf numFmtId="0" fontId="0" fillId="0" borderId="52" xfId="0" applyBorder="1"/>
    <xf numFmtId="168" fontId="12" fillId="0" borderId="52" xfId="0" applyNumberFormat="1" applyFont="1" applyBorder="1" applyAlignment="1">
      <alignment wrapText="1"/>
    </xf>
    <xf numFmtId="168" fontId="12" fillId="0" borderId="50" xfId="0" applyNumberFormat="1" applyFont="1" applyBorder="1" applyAlignment="1">
      <alignment wrapText="1"/>
    </xf>
    <xf numFmtId="168" fontId="12" fillId="0" borderId="53" xfId="0" applyNumberFormat="1" applyFont="1" applyBorder="1" applyAlignment="1">
      <alignment wrapText="1"/>
    </xf>
    <xf numFmtId="168" fontId="12" fillId="0" borderId="51" xfId="0" applyNumberFormat="1" applyFont="1" applyBorder="1" applyAlignment="1">
      <alignment wrapText="1"/>
    </xf>
    <xf numFmtId="166" fontId="12" fillId="0" borderId="54" xfId="0" applyNumberFormat="1" applyFont="1" applyBorder="1" applyAlignment="1">
      <alignment wrapText="1"/>
    </xf>
    <xf numFmtId="0" fontId="6" fillId="0" borderId="55" xfId="0" applyFont="1" applyBorder="1" applyAlignment="1">
      <alignment wrapText="1"/>
    </xf>
    <xf numFmtId="168" fontId="12" fillId="3" borderId="52" xfId="0" applyNumberFormat="1" applyFont="1" applyFill="1" applyBorder="1" applyAlignment="1">
      <alignment wrapText="1"/>
    </xf>
    <xf numFmtId="168" fontId="12" fillId="2" borderId="52" xfId="0" applyNumberFormat="1" applyFont="1" applyFill="1" applyBorder="1" applyAlignment="1">
      <alignment wrapText="1"/>
    </xf>
    <xf numFmtId="166" fontId="12" fillId="2" borderId="54" xfId="0" applyNumberFormat="1" applyFont="1" applyFill="1" applyBorder="1" applyAlignment="1">
      <alignment wrapText="1"/>
    </xf>
    <xf numFmtId="0" fontId="0" fillId="0" borderId="31" xfId="0" applyBorder="1"/>
    <xf numFmtId="166" fontId="12" fillId="2" borderId="51" xfId="0" applyNumberFormat="1" applyFont="1" applyFill="1" applyBorder="1" applyAlignment="1">
      <alignment wrapText="1"/>
    </xf>
    <xf numFmtId="0" fontId="12" fillId="2" borderId="51" xfId="0" applyFont="1" applyFill="1" applyBorder="1" applyAlignment="1">
      <alignment horizontal="right" wrapText="1"/>
    </xf>
    <xf numFmtId="0" fontId="12" fillId="2" borderId="52" xfId="0" applyFont="1" applyFill="1" applyBorder="1" applyAlignment="1">
      <alignment horizontal="right" wrapText="1"/>
    </xf>
    <xf numFmtId="168" fontId="12" fillId="2" borderId="56" xfId="0" applyNumberFormat="1" applyFont="1" applyFill="1" applyBorder="1" applyAlignment="1">
      <alignment wrapText="1"/>
    </xf>
    <xf numFmtId="0" fontId="0" fillId="0" borderId="0" xfId="0" applyAlignment="1"/>
    <xf numFmtId="180" fontId="12" fillId="2" borderId="57" xfId="1" applyNumberFormat="1" applyFont="1" applyFill="1" applyBorder="1" applyAlignment="1">
      <alignment wrapText="1"/>
    </xf>
    <xf numFmtId="180" fontId="12" fillId="2" borderId="57" xfId="1" applyNumberFormat="1" applyFont="1" applyFill="1" applyBorder="1" applyAlignment="1">
      <alignment horizontal="right" wrapText="1"/>
    </xf>
    <xf numFmtId="180" fontId="12" fillId="2" borderId="57" xfId="1" applyNumberFormat="1" applyFont="1" applyFill="1" applyBorder="1" applyAlignment="1">
      <alignment horizontal="left" wrapText="1"/>
    </xf>
    <xf numFmtId="180" fontId="12" fillId="2" borderId="58" xfId="1" applyNumberFormat="1" applyFont="1" applyFill="1" applyBorder="1" applyAlignment="1">
      <alignment horizontal="left" wrapText="1"/>
    </xf>
    <xf numFmtId="180" fontId="12" fillId="2" borderId="59" xfId="1" applyNumberFormat="1" applyFont="1" applyFill="1" applyBorder="1" applyAlignment="1">
      <alignment horizontal="right" wrapText="1"/>
    </xf>
    <xf numFmtId="180" fontId="12" fillId="2" borderId="60" xfId="1" applyNumberFormat="1" applyFont="1" applyFill="1" applyBorder="1" applyAlignment="1">
      <alignment wrapText="1"/>
    </xf>
    <xf numFmtId="0" fontId="12" fillId="2" borderId="35" xfId="0" applyFont="1" applyFill="1" applyBorder="1" applyAlignment="1">
      <alignment horizontal="left" wrapText="1"/>
    </xf>
    <xf numFmtId="0" fontId="10" fillId="0" borderId="61" xfId="0" applyFont="1" applyBorder="1" applyAlignment="1">
      <alignment horizontal="center" wrapText="1"/>
    </xf>
    <xf numFmtId="164" fontId="10" fillId="0" borderId="61" xfId="0" applyNumberFormat="1" applyFont="1" applyBorder="1" applyAlignment="1">
      <alignment horizontal="center" wrapText="1"/>
    </xf>
    <xf numFmtId="0" fontId="12" fillId="2" borderId="62" xfId="0" applyFont="1" applyFill="1" applyBorder="1" applyAlignment="1">
      <alignment horizontal="left" wrapText="1"/>
    </xf>
    <xf numFmtId="166" fontId="12" fillId="0" borderId="27" xfId="0" applyNumberFormat="1" applyFont="1" applyBorder="1" applyAlignment="1">
      <alignment wrapText="1"/>
    </xf>
    <xf numFmtId="168" fontId="12" fillId="2" borderId="27" xfId="0" applyNumberFormat="1" applyFont="1" applyFill="1" applyBorder="1" applyAlignment="1">
      <alignment wrapText="1"/>
    </xf>
    <xf numFmtId="168" fontId="12" fillId="0" borderId="63" xfId="0" applyNumberFormat="1" applyFont="1" applyBorder="1" applyAlignment="1">
      <alignment wrapText="1"/>
    </xf>
    <xf numFmtId="168" fontId="12" fillId="2" borderId="61" xfId="0" applyNumberFormat="1" applyFont="1" applyFill="1" applyBorder="1" applyAlignment="1">
      <alignment wrapText="1"/>
    </xf>
    <xf numFmtId="0" fontId="12" fillId="0" borderId="62" xfId="0" applyFont="1" applyBorder="1" applyAlignment="1">
      <alignment horizontal="left" wrapText="1"/>
    </xf>
    <xf numFmtId="168" fontId="12" fillId="0" borderId="27" xfId="0" applyNumberFormat="1" applyFont="1" applyBorder="1" applyAlignment="1">
      <alignment wrapText="1"/>
    </xf>
    <xf numFmtId="168" fontId="12" fillId="2" borderId="63" xfId="0" applyNumberFormat="1" applyFont="1" applyFill="1" applyBorder="1" applyAlignment="1">
      <alignment wrapText="1"/>
    </xf>
    <xf numFmtId="168" fontId="12" fillId="0" borderId="62" xfId="0" applyNumberFormat="1" applyFont="1" applyBorder="1" applyAlignment="1">
      <alignment wrapText="1"/>
    </xf>
    <xf numFmtId="0" fontId="12" fillId="2" borderId="27" xfId="0" applyFont="1" applyFill="1" applyBorder="1" applyAlignment="1">
      <alignment horizontal="right" wrapText="1"/>
    </xf>
    <xf numFmtId="0" fontId="0" fillId="0" borderId="27" xfId="0" applyBorder="1"/>
    <xf numFmtId="168" fontId="12" fillId="3" borderId="62" xfId="0" applyNumberFormat="1" applyFont="1" applyFill="1" applyBorder="1" applyAlignment="1">
      <alignment wrapText="1"/>
    </xf>
    <xf numFmtId="0" fontId="12" fillId="0" borderId="61" xfId="0" applyFont="1" applyBorder="1" applyAlignment="1">
      <alignment horizontal="right" wrapText="1"/>
    </xf>
    <xf numFmtId="0" fontId="12" fillId="2" borderId="61" xfId="0" applyFont="1" applyFill="1" applyBorder="1" applyAlignment="1">
      <alignment horizontal="right" wrapText="1"/>
    </xf>
    <xf numFmtId="166" fontId="12" fillId="3" borderId="64" xfId="0" applyNumberFormat="1" applyFont="1" applyFill="1" applyBorder="1" applyAlignment="1">
      <alignment wrapText="1"/>
    </xf>
    <xf numFmtId="166" fontId="12" fillId="2" borderId="65" xfId="0" applyNumberFormat="1" applyFont="1" applyFill="1" applyBorder="1" applyAlignment="1">
      <alignment wrapText="1"/>
    </xf>
    <xf numFmtId="0" fontId="6" fillId="0" borderId="23" xfId="0" applyFont="1" applyBorder="1" applyAlignment="1">
      <alignment wrapText="1"/>
    </xf>
    <xf numFmtId="0" fontId="10" fillId="0" borderId="24" xfId="0" applyFont="1" applyBorder="1" applyAlignment="1">
      <alignment horizontal="center" wrapText="1"/>
    </xf>
    <xf numFmtId="0" fontId="21" fillId="2" borderId="27" xfId="0" applyFont="1" applyFill="1" applyBorder="1" applyAlignment="1">
      <alignment horizontal="left" wrapText="1"/>
    </xf>
    <xf numFmtId="0" fontId="6" fillId="2" borderId="0" xfId="0" applyFont="1" applyFill="1" applyBorder="1" applyAlignment="1">
      <alignment wrapText="1"/>
    </xf>
    <xf numFmtId="0" fontId="6" fillId="2" borderId="29" xfId="0" applyFont="1" applyFill="1" applyBorder="1" applyAlignment="1">
      <alignment wrapText="1"/>
    </xf>
    <xf numFmtId="0" fontId="12" fillId="0" borderId="27" xfId="0" applyFont="1" applyBorder="1" applyAlignment="1">
      <alignment horizontal="left" vertical="top" wrapText="1"/>
    </xf>
    <xf numFmtId="0" fontId="12" fillId="2" borderId="27" xfId="0" applyFont="1" applyFill="1" applyBorder="1" applyAlignment="1">
      <alignment horizontal="left" vertical="top" wrapText="1" indent="1"/>
    </xf>
    <xf numFmtId="0" fontId="12" fillId="2" borderId="0" xfId="0" applyFont="1" applyFill="1" applyBorder="1" applyAlignment="1">
      <alignment horizontal="left" vertical="top" wrapText="1"/>
    </xf>
    <xf numFmtId="0" fontId="12" fillId="2" borderId="0" xfId="0" applyFont="1" applyFill="1" applyBorder="1" applyAlignment="1">
      <alignment horizontal="center" vertical="top" wrapText="1"/>
    </xf>
    <xf numFmtId="0" fontId="12" fillId="2" borderId="31" xfId="0" applyFont="1" applyFill="1" applyBorder="1" applyAlignment="1">
      <alignment horizontal="center" vertical="top" wrapText="1"/>
    </xf>
    <xf numFmtId="0" fontId="12" fillId="0" borderId="27" xfId="0" applyFont="1" applyBorder="1" applyAlignment="1">
      <alignment horizontal="left" vertical="top" wrapText="1" indent="1"/>
    </xf>
    <xf numFmtId="0" fontId="12" fillId="0" borderId="0" xfId="0" applyFont="1" applyBorder="1" applyAlignment="1">
      <alignment horizontal="center" vertical="top" wrapText="1"/>
    </xf>
    <xf numFmtId="0" fontId="12" fillId="0" borderId="31" xfId="0" applyFont="1" applyBorder="1" applyAlignment="1">
      <alignment horizontal="center" vertical="top" wrapText="1"/>
    </xf>
    <xf numFmtId="0" fontId="12" fillId="2" borderId="27" xfId="0" applyFont="1" applyFill="1" applyBorder="1" applyAlignment="1">
      <alignment horizontal="left" vertical="top" wrapText="1"/>
    </xf>
    <xf numFmtId="0" fontId="21" fillId="0" borderId="27" xfId="0" applyFont="1" applyBorder="1" applyAlignment="1">
      <alignment horizontal="left" wrapText="1"/>
    </xf>
    <xf numFmtId="0" fontId="12" fillId="2" borderId="27" xfId="0" applyFont="1" applyFill="1" applyBorder="1" applyAlignment="1">
      <alignment horizontal="left" vertical="top" wrapText="1" indent="2"/>
    </xf>
    <xf numFmtId="0" fontId="12" fillId="0" borderId="43" xfId="0" applyFont="1" applyBorder="1" applyAlignment="1">
      <alignment horizontal="left" vertical="top" wrapText="1" indent="1"/>
    </xf>
    <xf numFmtId="0" fontId="0" fillId="0" borderId="66" xfId="0" applyBorder="1"/>
    <xf numFmtId="0" fontId="12" fillId="0" borderId="37" xfId="0" applyFont="1" applyBorder="1" applyAlignment="1">
      <alignment horizontal="center" vertical="top" wrapText="1"/>
    </xf>
    <xf numFmtId="0" fontId="10" fillId="0" borderId="67" xfId="0" applyFont="1" applyBorder="1" applyAlignment="1">
      <alignment horizontal="center" wrapText="1"/>
    </xf>
    <xf numFmtId="164" fontId="10" fillId="0" borderId="67" xfId="0" applyNumberFormat="1" applyFont="1" applyBorder="1" applyAlignment="1">
      <alignment horizontal="center" wrapText="1"/>
    </xf>
    <xf numFmtId="166" fontId="12" fillId="2" borderId="68" xfId="0" applyNumberFormat="1" applyFont="1" applyFill="1" applyBorder="1" applyAlignment="1">
      <alignment wrapText="1"/>
    </xf>
    <xf numFmtId="168" fontId="12" fillId="0" borderId="69" xfId="0" applyNumberFormat="1" applyFont="1" applyBorder="1" applyAlignment="1">
      <alignment wrapText="1"/>
    </xf>
    <xf numFmtId="174" fontId="12" fillId="2" borderId="67" xfId="0" applyNumberFormat="1" applyFont="1" applyFill="1" applyBorder="1" applyAlignment="1">
      <alignment horizontal="right" wrapText="1"/>
    </xf>
    <xf numFmtId="174" fontId="12" fillId="0" borderId="67" xfId="0" applyNumberFormat="1" applyFont="1" applyBorder="1" applyAlignment="1">
      <alignment horizontal="right" wrapText="1"/>
    </xf>
    <xf numFmtId="175" fontId="12" fillId="2" borderId="67" xfId="0" applyNumberFormat="1" applyFont="1" applyFill="1" applyBorder="1" applyAlignment="1">
      <alignment horizontal="right" wrapText="1"/>
    </xf>
    <xf numFmtId="0" fontId="12" fillId="0" borderId="68" xfId="0" applyFont="1" applyBorder="1" applyAlignment="1">
      <alignment horizontal="right" wrapText="1"/>
    </xf>
    <xf numFmtId="166" fontId="12" fillId="2" borderId="30" xfId="0" applyNumberFormat="1" applyFont="1" applyFill="1" applyBorder="1" applyAlignment="1">
      <alignment wrapText="1"/>
    </xf>
    <xf numFmtId="0" fontId="6" fillId="0" borderId="70" xfId="0" applyFont="1" applyBorder="1" applyAlignment="1">
      <alignment wrapText="1"/>
    </xf>
    <xf numFmtId="164" fontId="10" fillId="3" borderId="50" xfId="0" applyNumberFormat="1" applyFont="1" applyFill="1" applyBorder="1" applyAlignment="1">
      <alignment horizontal="center" wrapText="1"/>
    </xf>
    <xf numFmtId="168" fontId="12" fillId="2" borderId="53" xfId="0" applyNumberFormat="1" applyFont="1" applyFill="1" applyBorder="1" applyAlignment="1">
      <alignment wrapText="1"/>
    </xf>
    <xf numFmtId="1" fontId="25" fillId="2" borderId="8" xfId="0" applyNumberFormat="1" applyFont="1" applyFill="1" applyBorder="1" applyAlignment="1">
      <alignment horizontal="left"/>
    </xf>
    <xf numFmtId="1" fontId="25" fillId="0" borderId="8" xfId="0" applyNumberFormat="1" applyFont="1" applyBorder="1" applyAlignment="1">
      <alignment horizontal="left"/>
    </xf>
    <xf numFmtId="0" fontId="12" fillId="0" borderId="23" xfId="0" applyFont="1" applyBorder="1" applyAlignment="1">
      <alignment horizontal="left" wrapText="1"/>
    </xf>
    <xf numFmtId="0" fontId="21" fillId="0" borderId="63" xfId="0" applyFont="1" applyBorder="1" applyAlignment="1">
      <alignment horizontal="left" wrapText="1"/>
    </xf>
    <xf numFmtId="0" fontId="21" fillId="0" borderId="28" xfId="0" applyFont="1" applyBorder="1" applyAlignment="1">
      <alignment horizontal="center" wrapText="1"/>
    </xf>
    <xf numFmtId="0" fontId="25" fillId="2" borderId="62" xfId="0" applyFont="1" applyFill="1" applyBorder="1" applyAlignment="1">
      <alignment horizontal="left" wrapText="1"/>
    </xf>
    <xf numFmtId="0" fontId="25" fillId="2" borderId="0" xfId="0" applyFont="1" applyFill="1" applyBorder="1" applyAlignment="1">
      <alignment horizontal="left" wrapText="1"/>
    </xf>
    <xf numFmtId="0" fontId="25" fillId="2" borderId="0" xfId="0" applyFont="1" applyFill="1" applyBorder="1" applyAlignment="1">
      <alignment horizontal="center" wrapText="1"/>
    </xf>
    <xf numFmtId="0" fontId="25" fillId="2" borderId="29" xfId="0" applyFont="1" applyFill="1" applyBorder="1" applyAlignment="1">
      <alignment horizontal="center" wrapText="1"/>
    </xf>
    <xf numFmtId="0" fontId="25" fillId="0" borderId="27" xfId="0" applyFont="1" applyBorder="1" applyAlignment="1">
      <alignment horizontal="left" wrapText="1"/>
    </xf>
    <xf numFmtId="168" fontId="25" fillId="0" borderId="0" xfId="0" applyNumberFormat="1" applyFont="1" applyBorder="1" applyAlignment="1">
      <alignment wrapText="1"/>
    </xf>
    <xf numFmtId="0" fontId="25" fillId="0" borderId="0" xfId="0" applyFont="1" applyBorder="1" applyAlignment="1">
      <alignment horizontal="center" wrapText="1"/>
    </xf>
    <xf numFmtId="0" fontId="25" fillId="0" borderId="31" xfId="0" applyFont="1" applyBorder="1" applyAlignment="1">
      <alignment horizontal="center" wrapText="1"/>
    </xf>
    <xf numFmtId="0" fontId="25" fillId="2" borderId="27" xfId="0" applyFont="1" applyFill="1" applyBorder="1" applyAlignment="1">
      <alignment horizontal="left" wrapText="1"/>
    </xf>
    <xf numFmtId="168" fontId="25" fillId="2" borderId="0" xfId="0" applyNumberFormat="1" applyFont="1" applyFill="1" applyBorder="1" applyAlignment="1">
      <alignment wrapText="1"/>
    </xf>
    <xf numFmtId="0" fontId="25" fillId="2" borderId="31" xfId="0" applyFont="1" applyFill="1" applyBorder="1" applyAlignment="1">
      <alignment horizontal="center" wrapText="1"/>
    </xf>
    <xf numFmtId="0" fontId="25" fillId="0" borderId="0" xfId="0" applyFont="1" applyAlignment="1">
      <alignment wrapText="1"/>
    </xf>
    <xf numFmtId="0" fontId="0" fillId="0" borderId="0" xfId="0"/>
    <xf numFmtId="0" fontId="0" fillId="0" borderId="0" xfId="0"/>
    <xf numFmtId="0" fontId="0" fillId="0" borderId="0" xfId="0" applyBorder="1"/>
    <xf numFmtId="0" fontId="6" fillId="3" borderId="0" xfId="0" applyFont="1" applyFill="1" applyBorder="1" applyAlignment="1">
      <alignment wrapText="1"/>
    </xf>
    <xf numFmtId="0" fontId="10" fillId="2" borderId="0" xfId="0" applyFont="1" applyFill="1" applyBorder="1" applyAlignment="1">
      <alignment horizontal="left" wrapText="1" indent="4"/>
    </xf>
    <xf numFmtId="180" fontId="12" fillId="2" borderId="0" xfId="1" applyNumberFormat="1" applyFont="1" applyFill="1" applyBorder="1" applyAlignment="1">
      <alignment wrapText="1"/>
    </xf>
    <xf numFmtId="180" fontId="12" fillId="2" borderId="0" xfId="1" applyNumberFormat="1" applyFont="1" applyFill="1" applyBorder="1" applyAlignment="1">
      <alignment horizontal="left" wrapText="1"/>
    </xf>
    <xf numFmtId="180" fontId="12" fillId="2" borderId="0" xfId="1" applyNumberFormat="1" applyFont="1" applyFill="1" applyBorder="1" applyAlignment="1">
      <alignment horizontal="right" wrapText="1"/>
    </xf>
    <xf numFmtId="0" fontId="10" fillId="0" borderId="0" xfId="0" applyFont="1" applyBorder="1" applyAlignment="1">
      <alignment horizontal="left" wrapText="1" indent="4"/>
    </xf>
    <xf numFmtId="0" fontId="12" fillId="0" borderId="0" xfId="0" applyFont="1" applyBorder="1" applyAlignment="1">
      <alignment horizontal="left" wrapText="1"/>
    </xf>
    <xf numFmtId="0" fontId="3" fillId="0" borderId="0" xfId="0" applyFont="1" applyAlignment="1">
      <alignment horizontal="left" wrapText="1"/>
    </xf>
    <xf numFmtId="0" fontId="0" fillId="0" borderId="0" xfId="0"/>
    <xf numFmtId="164" fontId="4" fillId="0" borderId="0" xfId="0" applyNumberFormat="1" applyFont="1" applyAlignment="1">
      <alignment horizontal="left" wrapText="1"/>
    </xf>
    <xf numFmtId="0" fontId="12" fillId="0" borderId="0" xfId="0" applyFont="1" applyAlignment="1">
      <alignment horizontal="left" wrapText="1"/>
    </xf>
    <xf numFmtId="0" fontId="10" fillId="0" borderId="24" xfId="0" applyFont="1" applyBorder="1" applyAlignment="1">
      <alignment horizontal="center" wrapText="1"/>
    </xf>
    <xf numFmtId="0" fontId="10" fillId="0" borderId="26" xfId="0" applyFont="1" applyBorder="1" applyAlignment="1">
      <alignment horizontal="center" wrapText="1"/>
    </xf>
    <xf numFmtId="0" fontId="12" fillId="0" borderId="0" xfId="0" applyFont="1" applyBorder="1" applyAlignment="1">
      <alignment horizontal="left" vertical="center" wrapText="1"/>
    </xf>
    <xf numFmtId="0" fontId="12" fillId="0" borderId="4" xfId="0" applyFont="1" applyBorder="1" applyAlignment="1">
      <alignment horizontal="left" vertical="center" wrapText="1"/>
    </xf>
    <xf numFmtId="164" fontId="14" fillId="0" borderId="0" xfId="0" applyNumberFormat="1" applyFont="1" applyAlignment="1">
      <alignment horizontal="left" wrapText="1"/>
    </xf>
    <xf numFmtId="0" fontId="10" fillId="0" borderId="25" xfId="0" applyFont="1" applyBorder="1" applyAlignment="1">
      <alignment horizontal="center" wrapText="1"/>
    </xf>
    <xf numFmtId="0" fontId="8" fillId="0" borderId="0" xfId="0" applyFont="1" applyAlignment="1">
      <alignment horizontal="left" wrapText="1"/>
    </xf>
    <xf numFmtId="0" fontId="8" fillId="0" borderId="0" xfId="0" applyFont="1" applyAlignment="1">
      <alignment horizontal="center" wrapText="1"/>
    </xf>
    <xf numFmtId="0" fontId="11" fillId="0" borderId="2" xfId="0" applyFont="1" applyBorder="1" applyAlignment="1">
      <alignment horizontal="center" wrapText="1"/>
    </xf>
    <xf numFmtId="0" fontId="11" fillId="0" borderId="3" xfId="0" applyFont="1" applyBorder="1" applyAlignment="1">
      <alignment horizontal="center" wrapText="1"/>
    </xf>
    <xf numFmtId="0" fontId="14" fillId="0" borderId="0" xfId="0" applyFont="1" applyAlignment="1">
      <alignment horizontal="center" wrapText="1"/>
    </xf>
    <xf numFmtId="0" fontId="19" fillId="0" borderId="0" xfId="0" applyFont="1" applyAlignment="1">
      <alignment horizontal="center" wrapText="1"/>
    </xf>
    <xf numFmtId="0" fontId="17" fillId="0" borderId="0" xfId="0" applyFont="1" applyAlignment="1">
      <alignment horizontal="center" wrapText="1"/>
    </xf>
    <xf numFmtId="0" fontId="18" fillId="0" borderId="0" xfId="0" applyFont="1" applyAlignment="1">
      <alignment horizontal="center" wrapText="1"/>
    </xf>
    <xf numFmtId="0" fontId="15" fillId="0" borderId="0" xfId="0" applyFont="1" applyAlignment="1">
      <alignment vertical="center" wrapText="1"/>
    </xf>
    <xf numFmtId="0" fontId="10" fillId="0" borderId="4" xfId="0" applyFont="1" applyBorder="1" applyAlignment="1">
      <alignment horizontal="center" wrapText="1"/>
    </xf>
    <xf numFmtId="0" fontId="9" fillId="0" borderId="0" xfId="0" applyFont="1" applyBorder="1" applyAlignment="1">
      <alignment wrapText="1"/>
    </xf>
    <xf numFmtId="0" fontId="0" fillId="0" borderId="0" xfId="0" applyBorder="1"/>
    <xf numFmtId="0" fontId="9" fillId="0" borderId="0" xfId="0" applyFont="1" applyAlignment="1">
      <alignment horizontal="center" wrapText="1"/>
    </xf>
    <xf numFmtId="0" fontId="20" fillId="0" borderId="0" xfId="0" applyFont="1" applyAlignment="1">
      <alignment horizontal="center" wrapText="1"/>
    </xf>
    <xf numFmtId="0" fontId="9" fillId="0" borderId="0" xfId="0" applyFont="1" applyAlignment="1">
      <alignment horizontal="left" wrapText="1"/>
    </xf>
    <xf numFmtId="0" fontId="9" fillId="0" borderId="0" xfId="0" applyFont="1" applyAlignment="1">
      <alignment wrapText="1"/>
    </xf>
    <xf numFmtId="0" fontId="22" fillId="0" borderId="0" xfId="0" applyFont="1" applyAlignment="1">
      <alignment horizontal="center" wrapText="1"/>
    </xf>
    <xf numFmtId="0" fontId="9" fillId="0" borderId="4" xfId="0" applyFont="1" applyBorder="1" applyAlignment="1">
      <alignment wrapText="1"/>
    </xf>
    <xf numFmtId="164" fontId="10" fillId="3" borderId="4" xfId="0" applyNumberFormat="1" applyFont="1" applyFill="1" applyBorder="1" applyAlignment="1">
      <alignment horizontal="center" wrapText="1"/>
    </xf>
    <xf numFmtId="0" fontId="23" fillId="0" borderId="0" xfId="0" applyFont="1" applyAlignment="1">
      <alignment wrapText="1"/>
    </xf>
    <xf numFmtId="164" fontId="10" fillId="0" borderId="2" xfId="0" applyNumberFormat="1" applyFont="1" applyBorder="1" applyAlignment="1">
      <alignment horizontal="center" wrapText="1"/>
    </xf>
    <xf numFmtId="0" fontId="25" fillId="3" borderId="4" xfId="0" applyFont="1" applyFill="1" applyBorder="1" applyAlignment="1">
      <alignment wrapText="1"/>
    </xf>
    <xf numFmtId="0" fontId="25" fillId="3" borderId="4" xfId="0" applyFont="1" applyFill="1" applyBorder="1" applyAlignment="1">
      <alignment horizontal="left" wrapText="1"/>
    </xf>
    <xf numFmtId="164" fontId="21" fillId="0" borderId="2" xfId="0" applyNumberFormat="1" applyFont="1" applyBorder="1" applyAlignment="1">
      <alignment horizontal="center" wrapText="1"/>
    </xf>
    <xf numFmtId="164" fontId="21" fillId="0" borderId="4" xfId="0" applyNumberFormat="1" applyFont="1" applyBorder="1" applyAlignment="1">
      <alignment horizontal="center" wrapText="1"/>
    </xf>
    <xf numFmtId="164" fontId="21" fillId="0" borderId="10" xfId="0" applyNumberFormat="1" applyFont="1" applyBorder="1" applyAlignment="1">
      <alignment horizontal="center" wrapText="1"/>
    </xf>
    <xf numFmtId="164" fontId="21" fillId="0" borderId="24" xfId="0" applyNumberFormat="1" applyFont="1" applyBorder="1" applyAlignment="1">
      <alignment horizontal="center" wrapText="1"/>
    </xf>
    <xf numFmtId="164" fontId="21" fillId="0" borderId="26" xfId="0" applyNumberFormat="1" applyFont="1" applyBorder="1" applyAlignment="1">
      <alignment horizontal="center" wrapText="1"/>
    </xf>
    <xf numFmtId="0" fontId="21" fillId="0" borderId="2" xfId="0" applyFont="1" applyBorder="1" applyAlignment="1">
      <alignment horizontal="center" wrapText="1"/>
    </xf>
    <xf numFmtId="0" fontId="21" fillId="0" borderId="28" xfId="0" applyFont="1" applyBorder="1" applyAlignment="1">
      <alignment horizontal="center" wrapText="1"/>
    </xf>
    <xf numFmtId="0" fontId="9" fillId="0" borderId="25" xfId="0" applyFont="1" applyBorder="1" applyAlignment="1">
      <alignment horizontal="left" wrapText="1"/>
    </xf>
    <xf numFmtId="0" fontId="2" fillId="0" borderId="0" xfId="0" applyFont="1" applyAlignment="1">
      <alignment wrapText="1"/>
    </xf>
    <xf numFmtId="0" fontId="26" fillId="0" borderId="0" xfId="0" applyFont="1" applyAlignment="1">
      <alignment wrapText="1"/>
    </xf>
    <xf numFmtId="0" fontId="2" fillId="0" borderId="0" xfId="0" applyFont="1" applyAlignment="1">
      <alignment wrapText="1" indent="3"/>
    </xf>
    <xf numFmtId="0" fontId="2" fillId="0" borderId="0" xfId="0" applyFont="1" applyAlignment="1">
      <alignment wrapText="1" indent="2"/>
    </xf>
    <xf numFmtId="0" fontId="1" fillId="0" borderId="0" xfId="0" applyFont="1" applyAlignment="1">
      <alignment wrapText="1"/>
    </xf>
    <xf numFmtId="181" fontId="3" fillId="0" borderId="0" xfId="0" applyNumberFormat="1" applyFont="1" applyAlignment="1">
      <alignment horizontal="center" wrapText="1"/>
    </xf>
    <xf numFmtId="165" fontId="7" fillId="0" borderId="0" xfId="0" applyNumberFormat="1" applyFont="1" applyAlignment="1">
      <alignment horizontal="center" wrapText="1"/>
    </xf>
    <xf numFmtId="0" fontId="10" fillId="0" borderId="71" xfId="0" applyFont="1" applyBorder="1" applyAlignment="1">
      <alignment horizontal="center" wrapText="1"/>
    </xf>
    <xf numFmtId="0" fontId="6" fillId="0" borderId="61" xfId="0" applyFont="1" applyBorder="1" applyAlignment="1">
      <alignment wrapText="1"/>
    </xf>
    <xf numFmtId="168" fontId="12" fillId="0" borderId="68" xfId="0" applyNumberFormat="1" applyFont="1" applyBorder="1" applyAlignment="1">
      <alignment wrapText="1"/>
    </xf>
    <xf numFmtId="168" fontId="12" fillId="0" borderId="30" xfId="0" applyNumberFormat="1" applyFont="1" applyBorder="1" applyAlignment="1">
      <alignment wrapText="1"/>
    </xf>
    <xf numFmtId="166" fontId="12" fillId="0" borderId="72" xfId="0" applyNumberFormat="1" applyFont="1" applyBorder="1" applyAlignment="1">
      <alignment wrapText="1"/>
    </xf>
  </cellXfs>
  <cellStyles count="2">
    <cellStyle name="Currency" xfId="1" builtinId="4"/>
    <cellStyle name="Normal" xfId="0" builtinId="0"/>
  </cellStyles>
  <dxfs count="12">
    <dxf>
      <border diagonalUp="0" diagonalDown="0"/>
    </dxf>
    <dxf>
      <border diagonalUp="0" diagonalDown="0">
        <left style="thin">
          <color indexed="64"/>
        </left>
      </border>
    </dxf>
    <dxf>
      <border diagonalUp="0" diagonalDown="0">
        <left style="thin">
          <color indexed="64"/>
        </left>
        <right style="thin">
          <color indexed="64"/>
        </right>
        <vertical/>
      </border>
    </dxf>
    <dxf>
      <fill>
        <patternFill patternType="none">
          <fgColor indexed="64"/>
          <bgColor auto="1"/>
        </patternFill>
      </fill>
    </dxf>
    <dxf>
      <fill>
        <patternFill patternType="solid">
          <bgColor rgb="FFFFFFFF"/>
        </patternFill>
      </fill>
    </dxf>
    <dxf>
      <fill>
        <patternFill patternType="solid">
          <bgColor rgb="FFCCEEFF"/>
        </patternFill>
      </fill>
    </dxf>
    <dxf>
      <fill>
        <patternFill patternType="solid">
          <bgColor rgb="FFFFFFFF"/>
        </patternFill>
      </fill>
    </dxf>
    <dxf>
      <fill>
        <patternFill patternType="solid">
          <bgColor rgb="FFCCEEFF"/>
        </patternFill>
      </fill>
    </dxf>
    <dxf>
      <fill>
        <patternFill patternType="solid">
          <bgColor rgb="FFFFFFFF"/>
        </patternFill>
      </fill>
    </dxf>
    <dxf>
      <fill>
        <patternFill patternType="solid">
          <bgColor rgb="FFCCEEFF"/>
        </patternFill>
      </fill>
    </dxf>
    <dxf>
      <fill>
        <patternFill patternType="solid">
          <bgColor rgb="FFFFFFFF"/>
        </patternFill>
      </fill>
    </dxf>
    <dxf>
      <fill>
        <patternFill patternType="solid">
          <bgColor rgb="FFCCEEFF"/>
        </patternFill>
      </fill>
    </dxf>
  </dxfs>
  <tableStyles count="4" defaultTableStyle="TableStyleMedium2" defaultPivotStyle="PivotStyleLight16">
    <tableStyle name="tableStyle1" pivot="0" count="2" xr9:uid="{00000000-0011-0000-FFFF-FFFF00000000}">
      <tableStyleElement type="firstRowStripe" dxfId="11"/>
      <tableStyleElement type="secondRowStripe" dxfId="10"/>
    </tableStyle>
    <tableStyle name="tableStyle2" pivot="0" count="2" xr9:uid="{00000000-0011-0000-FFFF-FFFF01000000}">
      <tableStyleElement type="firstRowStripe" dxfId="9"/>
      <tableStyleElement type="secondRowStripe" dxfId="8"/>
    </tableStyle>
    <tableStyle name="tableStyle3" pivot="0" count="2" xr9:uid="{00000000-0011-0000-FFFF-FFFF02000000}">
      <tableStyleElement type="firstRowStripe" dxfId="7"/>
      <tableStyleElement type="secondRowStripe" dxfId="6"/>
    </tableStyle>
    <tableStyle name="tableStyle4" pivot="0" count="2" xr9:uid="{00000000-0011-0000-FFFF-FFFF03000000}">
      <tableStyleElement type="firstRowStripe" dxfId="5"/>
      <tableStyleElement type="secondRowStripe" dxfId="4"/>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76200</xdr:colOff>
      <xdr:row>2</xdr:row>
      <xdr:rowOff>9525</xdr:rowOff>
    </xdr:from>
    <xdr:to>
      <xdr:col>1</xdr:col>
      <xdr:colOff>3267075</xdr:colOff>
      <xdr:row>3</xdr:row>
      <xdr:rowOff>9186</xdr:rowOff>
    </xdr:to>
    <xdr:pic>
      <xdr:nvPicPr>
        <xdr:cNvPr id="2" name="Picture 1">
          <a:extLst>
            <a:ext uri="{FF2B5EF4-FFF2-40B4-BE49-F238E27FC236}">
              <a16:creationId xmlns:a16="http://schemas.microsoft.com/office/drawing/2014/main" id="{3723DC62-4F15-4DF8-80D2-66507EB49A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0600" y="390525"/>
          <a:ext cx="3190875" cy="13807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F09ACF19-3EB6-48F4-9CFA-FFB9DA9D7653}" name="Table16" displayName="Table16" ref="B11:Q25" headerRowCount="0" totalsRowShown="0">
  <tableColumns count="16">
    <tableColumn id="1" xr3:uid="{22558AE9-E434-4480-B83C-56ADF74AECFA}" name="Column1"/>
    <tableColumn id="2" xr3:uid="{64CFD76E-6E09-4EED-95DE-6F8DD1287961}" name="Column2"/>
    <tableColumn id="3" xr3:uid="{309925D6-CD3A-4EFE-A790-BC0492DBE488}" name="Column3"/>
    <tableColumn id="4" xr3:uid="{441027A5-959B-435B-9E05-FAA859F1ED75}" name="Column4"/>
    <tableColumn id="5" xr3:uid="{64214773-CB51-4AA3-B3F7-70CDC963D246}" name="Column5"/>
    <tableColumn id="6" xr3:uid="{A59B8A82-0AFF-4A27-BA6F-4E6987BB257B}" name="Column6"/>
    <tableColumn id="7" xr3:uid="{F689AA5B-099E-47B0-8377-64ACA913B3F7}" name="Column7"/>
    <tableColumn id="8" xr3:uid="{CEFD2E5E-C8E6-4A8A-8FFD-CBEF1A456F20}" name="Column8"/>
    <tableColumn id="9" xr3:uid="{75C4D968-D38A-406E-BBCE-EA4F699F9FA0}" name="Column9"/>
    <tableColumn id="10" xr3:uid="{1C710BFA-7DF7-49FD-8EBD-63F96CEC5FE2}" name="Column10"/>
    <tableColumn id="11" xr3:uid="{A70340C0-B166-4E88-855A-24F54771A33F}" name="Column11"/>
    <tableColumn id="12" xr3:uid="{F904BAFB-8FEB-4611-B96E-B041723C4EDA}" name="Column12"/>
    <tableColumn id="13" xr3:uid="{3389F0AD-F856-45A8-A81C-305A91099689}" name="Column13"/>
    <tableColumn id="14" xr3:uid="{17BDD5F7-D5DD-4B02-8D10-F6021C9E7C7F}" name="Column14"/>
    <tableColumn id="15" xr3:uid="{4E2E10B4-F9C0-4332-98B0-1FF8C77E9787}" name="Column15"/>
    <tableColumn id="16" xr3:uid="{748E2FBB-D63A-40FD-9C8A-879E81A0A194}" name="Column16" dataDxfId="3"/>
  </tableColumns>
  <tableStyleInfo name="tableStyle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41C4080D-3AD8-4C66-8FB8-3EE6498DCD8A}" name="Table27" displayName="Table27" ref="B34:Q41" headerRowCount="0" totalsRowShown="0">
  <tableColumns count="16">
    <tableColumn id="1" xr3:uid="{B9B99E03-8328-44D1-98A2-AECA00D10AD7}" name="Column1"/>
    <tableColumn id="2" xr3:uid="{542EBC6F-723D-4B1A-9D24-4CF98434F140}" name="Column2"/>
    <tableColumn id="3" xr3:uid="{A54FE3D2-781D-44E5-B946-40FBB609ABD9}" name="Column3"/>
    <tableColumn id="4" xr3:uid="{DF17C06C-B6D4-4F26-8E5C-E17C0BA4B28C}" name="Column4"/>
    <tableColumn id="5" xr3:uid="{98C796E6-16E0-4F46-B575-CD0431778779}" name="Column5"/>
    <tableColumn id="6" xr3:uid="{3C7736F5-1DB8-4BB1-9241-B4FE40FA8526}" name="Column6"/>
    <tableColumn id="7" xr3:uid="{2F63E044-7F4A-479E-A821-F67F1EE8FAAB}" name="Column7"/>
    <tableColumn id="8" xr3:uid="{5B904629-59A9-41B0-8C4A-40B922C62E0B}" name="Column8"/>
    <tableColumn id="9" xr3:uid="{780090D0-2270-4AA9-90A5-E2287EF373CF}" name="Column9"/>
    <tableColumn id="10" xr3:uid="{F853C727-1964-45E9-8004-7F1FC77AB431}" name="Column10"/>
    <tableColumn id="11" xr3:uid="{3155E36B-9280-4523-885E-E973A1E6065F}" name="Column11"/>
    <tableColumn id="12" xr3:uid="{5D45679C-5089-4607-A757-4AB89659F47E}" name="Column12"/>
    <tableColumn id="13" xr3:uid="{83E343DE-04EC-48B6-AFAB-F31E078F59BB}" name="Column13" dataDxfId="1">
      <calculatedColumnFormula>SUM(C34:E34)</calculatedColumnFormula>
    </tableColumn>
    <tableColumn id="14" xr3:uid="{C303F91C-A52D-437D-BD25-78C55172C93C}" name="Column14"/>
    <tableColumn id="15" xr3:uid="{E99F23FC-FBE7-46F4-BFAB-4CFDE1008C59}" name="Column15"/>
    <tableColumn id="16" xr3:uid="{DFFD4FA7-6A4E-4009-A89C-E96709705F7E}" name="Column16" dataDxfId="0"/>
  </tableColumns>
  <tableStyleInfo name="tableStyle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4" displayName="Table4" ref="B8:P28" headerRowCount="0" totalsRowShown="0">
  <tableColumns count="15">
    <tableColumn id="1" xr3:uid="{00000000-0010-0000-0300-000001000000}" name="Column1"/>
    <tableColumn id="2" xr3:uid="{00000000-0010-0000-0300-000002000000}" name="Column2"/>
    <tableColumn id="3" xr3:uid="{00000000-0010-0000-0300-000003000000}" name="Column3"/>
    <tableColumn id="4" xr3:uid="{00000000-0010-0000-0300-000004000000}" name="Column4"/>
    <tableColumn id="5" xr3:uid="{00000000-0010-0000-0300-000005000000}" name="Column5"/>
    <tableColumn id="6" xr3:uid="{00000000-0010-0000-0300-000006000000}" name="Column6"/>
    <tableColumn id="7" xr3:uid="{00000000-0010-0000-0300-000007000000}" name="Column7"/>
    <tableColumn id="8" xr3:uid="{00000000-0010-0000-0300-000008000000}" name="Column8"/>
    <tableColumn id="9" xr3:uid="{00000000-0010-0000-0300-000009000000}" name="Column9"/>
    <tableColumn id="10" xr3:uid="{00000000-0010-0000-0300-00000A000000}" name="Column10"/>
    <tableColumn id="11" xr3:uid="{00000000-0010-0000-0300-00000B000000}" name="Column11"/>
    <tableColumn id="12" xr3:uid="{00000000-0010-0000-0300-00000C000000}" name="Column12"/>
    <tableColumn id="14" xr3:uid="{00000000-0010-0000-0300-00000E000000}" name="Column14"/>
    <tableColumn id="15" xr3:uid="{00000000-0010-0000-0300-00000F000000}" name="Column15"/>
    <tableColumn id="16" xr3:uid="{00000000-0010-0000-0300-000010000000}" name="Column16" dataDxfId="2"/>
  </tableColumns>
  <tableStyleInfo name="tableStyle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B1:B54"/>
  <sheetViews>
    <sheetView showGridLines="0" tabSelected="1" showRuler="0" view="pageBreakPreview" zoomScaleNormal="100" zoomScaleSheetLayoutView="100" workbookViewId="0"/>
  </sheetViews>
  <sheetFormatPr defaultColWidth="13.7109375" defaultRowHeight="12.75" x14ac:dyDescent="0.2"/>
  <cols>
    <col min="1" max="1" width="5" customWidth="1"/>
    <col min="2" max="2" width="113.42578125" customWidth="1"/>
  </cols>
  <sheetData>
    <row r="1" spans="2:2" ht="15" customHeight="1" x14ac:dyDescent="0.2"/>
    <row r="2" spans="2:2" ht="15" customHeight="1" x14ac:dyDescent="0.2">
      <c r="B2" s="2" t="s">
        <v>0</v>
      </c>
    </row>
    <row r="3" spans="2:2" ht="109.15" customHeight="1" x14ac:dyDescent="0.2">
      <c r="B3" s="1" t="s">
        <v>1</v>
      </c>
    </row>
    <row r="4" spans="2:2" ht="15" customHeight="1" x14ac:dyDescent="0.2"/>
    <row r="5" spans="2:2" ht="15" customHeight="1" x14ac:dyDescent="0.2">
      <c r="B5" s="2" t="s">
        <v>2</v>
      </c>
    </row>
    <row r="6" spans="2:2" ht="15" customHeight="1" x14ac:dyDescent="0.2">
      <c r="B6" s="2" t="s">
        <v>3</v>
      </c>
    </row>
    <row r="7" spans="2:2" ht="15" customHeight="1" x14ac:dyDescent="0.2">
      <c r="B7" s="3">
        <v>44469</v>
      </c>
    </row>
    <row r="8" spans="2:2" ht="15" customHeight="1" x14ac:dyDescent="0.2">
      <c r="B8" s="2" t="s">
        <v>4</v>
      </c>
    </row>
    <row r="9" spans="2:2" ht="16.7" customHeight="1" x14ac:dyDescent="0.2"/>
    <row r="10" spans="2:2" ht="42.6" customHeight="1" x14ac:dyDescent="0.2">
      <c r="B10" s="1" t="s">
        <v>5</v>
      </c>
    </row>
    <row r="11" spans="2:2" ht="10.9" customHeight="1" x14ac:dyDescent="0.2"/>
    <row r="12" spans="2:2" ht="30" customHeight="1" x14ac:dyDescent="0.2">
      <c r="B12" s="439" t="s">
        <v>359</v>
      </c>
    </row>
    <row r="13" spans="2:2" ht="10.9" customHeight="1" x14ac:dyDescent="0.2"/>
    <row r="14" spans="2:2" ht="16.7" customHeight="1" x14ac:dyDescent="0.2">
      <c r="B14" s="1" t="s">
        <v>6</v>
      </c>
    </row>
    <row r="15" spans="2:2" ht="15" customHeight="1" x14ac:dyDescent="0.2"/>
    <row r="16" spans="2:2" ht="15" customHeight="1" x14ac:dyDescent="0.2">
      <c r="B16" s="4" t="s">
        <v>7</v>
      </c>
    </row>
    <row r="17" spans="2:2" ht="15" customHeight="1" x14ac:dyDescent="0.2"/>
    <row r="18" spans="2:2" ht="83.25" customHeight="1" x14ac:dyDescent="0.2">
      <c r="B18" s="1" t="s">
        <v>8</v>
      </c>
    </row>
    <row r="19" spans="2:2" ht="15" customHeight="1" x14ac:dyDescent="0.2"/>
    <row r="20" spans="2:2" ht="15" customHeight="1" x14ac:dyDescent="0.2"/>
    <row r="21" spans="2:2" ht="15" customHeight="1" x14ac:dyDescent="0.2"/>
    <row r="22" spans="2:2" ht="15" customHeight="1" x14ac:dyDescent="0.2"/>
    <row r="23" spans="2:2" ht="15" customHeight="1" x14ac:dyDescent="0.2"/>
    <row r="24" spans="2:2" ht="15" customHeight="1" x14ac:dyDescent="0.2"/>
    <row r="25" spans="2:2" ht="15" customHeight="1" x14ac:dyDescent="0.2"/>
    <row r="26" spans="2:2" ht="15" customHeight="1" x14ac:dyDescent="0.2"/>
    <row r="27" spans="2:2" ht="15" customHeight="1" x14ac:dyDescent="0.2"/>
    <row r="28" spans="2:2" ht="15" customHeight="1" x14ac:dyDescent="0.2"/>
    <row r="29" spans="2:2" ht="15" customHeight="1" x14ac:dyDescent="0.2"/>
    <row r="30" spans="2:2" ht="15" customHeight="1" x14ac:dyDescent="0.2"/>
    <row r="31" spans="2:2" ht="15" customHeight="1" x14ac:dyDescent="0.2"/>
    <row r="32" spans="2:2"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row r="45" ht="15" customHeight="1" x14ac:dyDescent="0.2"/>
    <row r="46" ht="15" customHeight="1" x14ac:dyDescent="0.2"/>
    <row r="47" ht="15" customHeight="1" x14ac:dyDescent="0.2"/>
    <row r="48"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sheetData>
  <pageMargins left="0.75" right="0.75" top="1" bottom="1" header="0.5" footer="0.5"/>
  <pageSetup scale="62"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92D050"/>
    <pageSetUpPr fitToPage="1"/>
  </sheetPr>
  <dimension ref="B1:R47"/>
  <sheetViews>
    <sheetView showGridLines="0" showRuler="0" view="pageBreakPreview" zoomScaleNormal="100" zoomScaleSheetLayoutView="100" workbookViewId="0"/>
  </sheetViews>
  <sheetFormatPr defaultColWidth="13.7109375" defaultRowHeight="12.75" x14ac:dyDescent="0.2"/>
  <cols>
    <col min="2" max="2" width="57.140625" customWidth="1"/>
    <col min="3" max="3" width="15.5703125" bestFit="1" customWidth="1"/>
    <col min="4" max="4" width="0" hidden="1" customWidth="1"/>
    <col min="5" max="5" width="11.140625" bestFit="1" customWidth="1"/>
    <col min="6" max="6" width="0" hidden="1" customWidth="1"/>
    <col min="7" max="7" width="12.140625" bestFit="1" customWidth="1"/>
    <col min="8" max="8" width="0" hidden="1" customWidth="1"/>
    <col min="9" max="9" width="15" bestFit="1" customWidth="1"/>
    <col min="10" max="10" width="0" hidden="1" customWidth="1"/>
    <col min="11" max="11" width="15.5703125" bestFit="1" customWidth="1"/>
    <col min="12" max="15" width="0" hidden="1" customWidth="1"/>
    <col min="16" max="16" width="15.5703125" bestFit="1" customWidth="1"/>
    <col min="17" max="17" width="0" hidden="1" customWidth="1"/>
    <col min="18" max="18" width="13" hidden="1" customWidth="1"/>
  </cols>
  <sheetData>
    <row r="1" spans="2:18" ht="15" customHeight="1" x14ac:dyDescent="0.2"/>
    <row r="2" spans="2:18" ht="15" customHeight="1" x14ac:dyDescent="0.2"/>
    <row r="3" spans="2:18" ht="15" customHeight="1" x14ac:dyDescent="0.2">
      <c r="C3" s="479" t="s">
        <v>30</v>
      </c>
      <c r="D3" s="451"/>
      <c r="E3" s="451"/>
      <c r="F3" s="451"/>
      <c r="G3" s="451"/>
      <c r="H3" s="451"/>
      <c r="I3" s="451"/>
      <c r="J3" s="451"/>
      <c r="K3" s="451"/>
      <c r="L3" s="451"/>
      <c r="M3" s="451"/>
      <c r="N3" s="451"/>
      <c r="O3" s="451"/>
      <c r="P3" s="451"/>
    </row>
    <row r="4" spans="2:18" ht="15" customHeight="1" x14ac:dyDescent="0.2"/>
    <row r="5" spans="2:18" ht="23.25" customHeight="1" x14ac:dyDescent="0.2">
      <c r="B5" s="206"/>
      <c r="C5" s="478" t="s">
        <v>134</v>
      </c>
      <c r="D5" s="478"/>
      <c r="E5" s="478"/>
      <c r="F5" s="478"/>
      <c r="G5" s="478"/>
      <c r="H5" s="478"/>
      <c r="I5" s="478"/>
      <c r="J5" s="478"/>
      <c r="K5" s="478"/>
      <c r="L5" s="208"/>
      <c r="M5" s="209"/>
      <c r="N5" s="208"/>
      <c r="O5" s="209"/>
      <c r="P5" s="421" t="s">
        <v>41</v>
      </c>
      <c r="Q5" s="208"/>
      <c r="R5" s="210"/>
    </row>
    <row r="6" spans="2:18" x14ac:dyDescent="0.2">
      <c r="B6" s="116"/>
      <c r="C6" s="10">
        <v>44469</v>
      </c>
      <c r="D6" s="10"/>
      <c r="E6" s="10">
        <v>44377</v>
      </c>
      <c r="F6" s="64"/>
      <c r="G6" s="10">
        <v>44286</v>
      </c>
      <c r="H6" s="10"/>
      <c r="I6" s="10">
        <v>44196</v>
      </c>
      <c r="K6" s="10">
        <v>44104</v>
      </c>
      <c r="L6" s="106"/>
      <c r="M6" s="107"/>
      <c r="N6" s="106"/>
      <c r="O6" s="211"/>
      <c r="P6" s="348">
        <v>44469</v>
      </c>
      <c r="Q6" s="106"/>
      <c r="R6" s="162">
        <v>43738</v>
      </c>
    </row>
    <row r="7" spans="2:18" ht="15" customHeight="1" x14ac:dyDescent="0.2">
      <c r="B7" s="110" t="s">
        <v>224</v>
      </c>
      <c r="C7" s="164">
        <v>30423000000</v>
      </c>
      <c r="D7" s="172"/>
      <c r="E7" s="164">
        <v>29016000000</v>
      </c>
      <c r="F7" s="172"/>
      <c r="G7" s="164">
        <v>27864000000</v>
      </c>
      <c r="H7" s="172"/>
      <c r="I7" s="164">
        <v>26990000000</v>
      </c>
      <c r="J7" s="70"/>
      <c r="K7" s="164">
        <v>26582000000</v>
      </c>
      <c r="L7" s="127"/>
      <c r="M7" s="69"/>
      <c r="N7" s="72"/>
      <c r="O7" s="69"/>
      <c r="P7" s="362">
        <v>27322000000</v>
      </c>
      <c r="Q7" s="72"/>
      <c r="R7" s="143">
        <v>25862000000</v>
      </c>
    </row>
    <row r="8" spans="2:18" ht="15" customHeight="1" x14ac:dyDescent="0.2">
      <c r="B8" s="116" t="s">
        <v>225</v>
      </c>
      <c r="C8" s="38">
        <v>2524000000</v>
      </c>
      <c r="E8" s="38">
        <v>1668000000</v>
      </c>
      <c r="G8" s="38">
        <v>1197000000</v>
      </c>
      <c r="I8" s="38">
        <v>874000000</v>
      </c>
      <c r="K8" s="38">
        <v>408000000</v>
      </c>
      <c r="M8" s="79"/>
      <c r="O8" s="79"/>
      <c r="P8" s="352">
        <v>3764000000</v>
      </c>
      <c r="R8" s="48">
        <v>492000000</v>
      </c>
    </row>
    <row r="9" spans="2:18" ht="15" customHeight="1" x14ac:dyDescent="0.2">
      <c r="B9" s="110" t="s">
        <v>226</v>
      </c>
      <c r="C9" s="113">
        <v>-255000000</v>
      </c>
      <c r="D9" s="70"/>
      <c r="E9" s="113">
        <v>-261000000</v>
      </c>
      <c r="F9" s="70"/>
      <c r="G9" s="113">
        <v>-45000000</v>
      </c>
      <c r="H9" s="70"/>
      <c r="I9" s="113">
        <v>0</v>
      </c>
      <c r="J9" s="70"/>
      <c r="K9" s="113">
        <v>0</v>
      </c>
      <c r="L9" s="72"/>
      <c r="M9" s="69"/>
      <c r="N9" s="72"/>
      <c r="O9" s="69"/>
      <c r="P9" s="422">
        <v>-380000000</v>
      </c>
      <c r="Q9" s="72"/>
      <c r="R9" s="169">
        <v>1034000000</v>
      </c>
    </row>
    <row r="10" spans="2:18" ht="15" customHeight="1" thickBot="1" x14ac:dyDescent="0.25">
      <c r="B10" s="116" t="s">
        <v>227</v>
      </c>
      <c r="C10" s="157">
        <v>32692000000</v>
      </c>
      <c r="E10" s="157">
        <v>30423000000</v>
      </c>
      <c r="G10" s="157">
        <v>29016000000</v>
      </c>
      <c r="I10" s="157">
        <v>27864000000</v>
      </c>
      <c r="K10" s="157">
        <v>26990000000</v>
      </c>
      <c r="M10" s="79"/>
      <c r="O10" s="79"/>
      <c r="P10" s="356">
        <f>SUM(P7:P9)</f>
        <v>30706000000</v>
      </c>
      <c r="R10" s="207">
        <v>27388000000</v>
      </c>
    </row>
    <row r="11" spans="2:18" ht="4.5" customHeight="1" thickTop="1" x14ac:dyDescent="0.2">
      <c r="B11" s="100"/>
      <c r="C11" s="146"/>
      <c r="E11" s="146"/>
      <c r="G11" s="146"/>
      <c r="I11" s="146"/>
      <c r="K11" s="146"/>
      <c r="M11" s="100"/>
      <c r="O11" s="100"/>
      <c r="P11" s="146"/>
      <c r="R11" s="147"/>
    </row>
    <row r="12" spans="2:18" ht="15" customHeight="1" x14ac:dyDescent="0.2"/>
    <row r="13" spans="2:18" ht="15" customHeight="1" x14ac:dyDescent="0.2">
      <c r="C13" s="479" t="s">
        <v>228</v>
      </c>
      <c r="D13" s="451"/>
      <c r="E13" s="451"/>
      <c r="F13" s="451"/>
      <c r="G13" s="451"/>
      <c r="H13" s="451"/>
      <c r="I13" s="451"/>
      <c r="J13" s="451"/>
      <c r="K13" s="451"/>
      <c r="L13" s="451"/>
      <c r="M13" s="451"/>
      <c r="N13" s="451"/>
      <c r="O13" s="451"/>
      <c r="P13" s="451"/>
    </row>
    <row r="14" spans="2:18" ht="15" customHeight="1" x14ac:dyDescent="0.2"/>
    <row r="15" spans="2:18" ht="12.75" customHeight="1" x14ac:dyDescent="0.2">
      <c r="B15" s="197"/>
      <c r="C15" s="478" t="s">
        <v>134</v>
      </c>
      <c r="D15" s="478"/>
      <c r="E15" s="478"/>
      <c r="F15" s="478"/>
      <c r="G15" s="478"/>
      <c r="H15" s="478"/>
      <c r="I15" s="478"/>
      <c r="J15" s="478"/>
      <c r="K15" s="478"/>
      <c r="L15" s="90"/>
      <c r="M15" s="91"/>
      <c r="N15" s="90"/>
      <c r="O15" s="91"/>
      <c r="P15" s="421" t="s">
        <v>41</v>
      </c>
    </row>
    <row r="16" spans="2:18" ht="15" customHeight="1" x14ac:dyDescent="0.2">
      <c r="B16" s="86"/>
      <c r="C16" s="10">
        <v>44469</v>
      </c>
      <c r="D16" s="10"/>
      <c r="E16" s="10">
        <v>44377</v>
      </c>
      <c r="F16" s="64"/>
      <c r="G16" s="10">
        <v>44286</v>
      </c>
      <c r="H16" s="10"/>
      <c r="I16" s="10">
        <v>44196</v>
      </c>
      <c r="K16" s="10">
        <v>44104</v>
      </c>
      <c r="L16" s="106"/>
      <c r="M16" s="211"/>
      <c r="N16" s="106"/>
      <c r="O16" s="107"/>
      <c r="P16" s="348">
        <v>44469</v>
      </c>
    </row>
    <row r="17" spans="2:16" ht="15" customHeight="1" x14ac:dyDescent="0.2">
      <c r="B17" s="110" t="s">
        <v>229</v>
      </c>
      <c r="C17" s="164">
        <v>24774000000</v>
      </c>
      <c r="D17" s="172"/>
      <c r="E17" s="164">
        <v>23803000000</v>
      </c>
      <c r="F17" s="173"/>
      <c r="G17" s="164">
        <v>22992000000</v>
      </c>
      <c r="H17" s="172"/>
      <c r="I17" s="164">
        <v>22106000000</v>
      </c>
      <c r="J17" s="70"/>
      <c r="K17" s="164">
        <v>21442000000</v>
      </c>
      <c r="L17" s="72"/>
      <c r="M17" s="69"/>
      <c r="N17" s="72"/>
      <c r="O17" s="69"/>
      <c r="P17" s="362">
        <v>22992000000</v>
      </c>
    </row>
    <row r="18" spans="2:16" ht="15" customHeight="1" x14ac:dyDescent="0.2">
      <c r="B18" s="116" t="s">
        <v>230</v>
      </c>
      <c r="C18" s="38">
        <v>1311000000</v>
      </c>
      <c r="E18" s="38">
        <v>1390000000</v>
      </c>
      <c r="G18" s="38">
        <v>1265000000</v>
      </c>
      <c r="I18" s="38">
        <v>1305000000</v>
      </c>
      <c r="K18" s="38">
        <v>1046000000</v>
      </c>
      <c r="M18" s="79"/>
      <c r="O18" s="79"/>
      <c r="P18" s="352">
        <v>3966000000</v>
      </c>
    </row>
    <row r="19" spans="2:16" ht="15" customHeight="1" x14ac:dyDescent="0.2">
      <c r="B19" s="110" t="s">
        <v>231</v>
      </c>
      <c r="C19" s="113">
        <v>-625000000</v>
      </c>
      <c r="D19" s="70"/>
      <c r="E19" s="113">
        <v>-628000000</v>
      </c>
      <c r="F19" s="70"/>
      <c r="G19" s="113">
        <v>-585000000</v>
      </c>
      <c r="H19" s="177"/>
      <c r="I19" s="113">
        <v>-533000000</v>
      </c>
      <c r="J19" s="177"/>
      <c r="K19" s="113">
        <v>-482000000</v>
      </c>
      <c r="L19" s="72"/>
      <c r="M19" s="69"/>
      <c r="N19" s="72"/>
      <c r="O19" s="69"/>
      <c r="P19" s="422">
        <v>-1838000000</v>
      </c>
    </row>
    <row r="20" spans="2:16" ht="15" customHeight="1" x14ac:dyDescent="0.2">
      <c r="B20" s="212" t="s">
        <v>232</v>
      </c>
      <c r="C20" s="51">
        <v>686000000</v>
      </c>
      <c r="E20" s="51">
        <v>762000000</v>
      </c>
      <c r="G20" s="51">
        <v>680000000</v>
      </c>
      <c r="H20" s="108"/>
      <c r="I20" s="51">
        <v>772000000</v>
      </c>
      <c r="J20" s="108"/>
      <c r="K20" s="51">
        <f>SUM(K18:K19)</f>
        <v>564000000</v>
      </c>
      <c r="M20" s="79"/>
      <c r="O20" s="79"/>
      <c r="P20" s="355">
        <f>SUM(P18:P19)</f>
        <v>2128000000</v>
      </c>
    </row>
    <row r="21" spans="2:16" ht="15" customHeight="1" x14ac:dyDescent="0.2">
      <c r="B21" s="110"/>
      <c r="C21" s="70"/>
      <c r="D21" s="70"/>
      <c r="E21" s="70"/>
      <c r="F21" s="70"/>
      <c r="G21" s="70"/>
      <c r="H21" s="70"/>
      <c r="I21" s="70"/>
      <c r="J21" s="70"/>
      <c r="K21" s="70"/>
      <c r="L21" s="72"/>
      <c r="M21" s="69"/>
      <c r="N21" s="72"/>
      <c r="O21" s="69"/>
      <c r="P21" s="364"/>
    </row>
    <row r="22" spans="2:16" ht="15" customHeight="1" x14ac:dyDescent="0.2">
      <c r="B22" s="116" t="s">
        <v>233</v>
      </c>
      <c r="C22" s="38">
        <v>20000000</v>
      </c>
      <c r="E22" s="38">
        <v>21000000</v>
      </c>
      <c r="G22" s="38">
        <v>18000000</v>
      </c>
      <c r="I22" s="38">
        <v>20000000</v>
      </c>
      <c r="K22" s="38">
        <v>17000000</v>
      </c>
      <c r="M22" s="79"/>
      <c r="O22" s="79"/>
      <c r="P22" s="352">
        <v>59000000</v>
      </c>
    </row>
    <row r="23" spans="2:16" ht="15" customHeight="1" x14ac:dyDescent="0.2">
      <c r="B23" s="110" t="s">
        <v>234</v>
      </c>
      <c r="C23" s="20">
        <v>217000000</v>
      </c>
      <c r="D23" s="70"/>
      <c r="E23" s="20">
        <v>225000000</v>
      </c>
      <c r="F23" s="70"/>
      <c r="G23" s="20">
        <v>148000000</v>
      </c>
      <c r="H23" s="70"/>
      <c r="I23" s="20">
        <v>131000000</v>
      </c>
      <c r="J23" s="70"/>
      <c r="K23" s="20">
        <v>114000000</v>
      </c>
      <c r="L23" s="72"/>
      <c r="M23" s="69"/>
      <c r="N23" s="72"/>
      <c r="O23" s="69"/>
      <c r="P23" s="359">
        <v>590000000</v>
      </c>
    </row>
    <row r="24" spans="2:16" ht="15" customHeight="1" x14ac:dyDescent="0.2">
      <c r="B24" s="116" t="s">
        <v>235</v>
      </c>
      <c r="C24" s="50">
        <v>-35000000</v>
      </c>
      <c r="E24" s="50">
        <v>-37000000</v>
      </c>
      <c r="G24" s="50">
        <v>-35000000</v>
      </c>
      <c r="I24" s="50">
        <v>-37000000</v>
      </c>
      <c r="K24" s="50">
        <v>-31000000</v>
      </c>
      <c r="M24" s="79"/>
      <c r="O24" s="79"/>
      <c r="P24" s="354">
        <v>-107000000</v>
      </c>
    </row>
    <row r="25" spans="2:16" ht="15" customHeight="1" thickBot="1" x14ac:dyDescent="0.25">
      <c r="B25" s="112" t="s">
        <v>236</v>
      </c>
      <c r="C25" s="144">
        <v>25662000000</v>
      </c>
      <c r="D25" s="70"/>
      <c r="E25" s="144">
        <v>24774000000</v>
      </c>
      <c r="F25" s="70"/>
      <c r="G25" s="144">
        <v>23803000000</v>
      </c>
      <c r="H25" s="70"/>
      <c r="I25" s="144">
        <v>22992000000</v>
      </c>
      <c r="J25" s="70"/>
      <c r="K25" s="144">
        <f>K17+K20+SUM(K22:K24)</f>
        <v>22106000000</v>
      </c>
      <c r="L25" s="72"/>
      <c r="M25" s="69"/>
      <c r="N25" s="72"/>
      <c r="O25" s="69"/>
      <c r="P25" s="360">
        <f>P17+P20+SUM(P22:P24)</f>
        <v>25662000000</v>
      </c>
    </row>
    <row r="26" spans="2:16" ht="15" customHeight="1" thickTop="1" x14ac:dyDescent="0.2">
      <c r="B26" s="100"/>
      <c r="C26" s="146"/>
      <c r="E26" s="146"/>
      <c r="G26" s="146"/>
      <c r="I26" s="146"/>
      <c r="K26" s="146"/>
      <c r="M26" s="100"/>
      <c r="O26" s="100"/>
      <c r="P26" s="420"/>
    </row>
    <row r="27" spans="2:16" ht="15" customHeight="1" x14ac:dyDescent="0.2">
      <c r="B27" s="477" t="s">
        <v>237</v>
      </c>
      <c r="C27" s="477"/>
      <c r="D27" s="477"/>
      <c r="E27" s="477"/>
      <c r="F27" s="477"/>
      <c r="G27" s="477"/>
      <c r="H27" s="477"/>
      <c r="I27" s="477"/>
      <c r="J27" s="477"/>
      <c r="K27" s="477"/>
      <c r="L27" s="477"/>
      <c r="M27" s="477"/>
      <c r="N27" s="477"/>
      <c r="O27" s="477"/>
      <c r="P27" s="477"/>
    </row>
    <row r="28" spans="2:16" ht="15" customHeight="1" x14ac:dyDescent="0.2"/>
    <row r="29" spans="2:16" ht="15" customHeight="1" x14ac:dyDescent="0.2"/>
    <row r="30" spans="2:16" ht="15" customHeight="1" x14ac:dyDescent="0.2"/>
    <row r="31" spans="2:16" ht="15" customHeight="1" x14ac:dyDescent="0.2"/>
    <row r="32" spans="2:16"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row r="45" ht="15" customHeight="1" x14ac:dyDescent="0.2"/>
    <row r="46" ht="15" customHeight="1" x14ac:dyDescent="0.2"/>
    <row r="47" ht="15" customHeight="1" x14ac:dyDescent="0.2"/>
  </sheetData>
  <mergeCells count="5">
    <mergeCell ref="B27:P27"/>
    <mergeCell ref="C5:K5"/>
    <mergeCell ref="C15:K15"/>
    <mergeCell ref="C3:P3"/>
    <mergeCell ref="C13:P13"/>
  </mergeCells>
  <pageMargins left="0.75" right="0.75" top="1" bottom="1" header="0.5" footer="0.5"/>
  <pageSetup scale="58"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92D050"/>
    <pageSetUpPr fitToPage="1"/>
  </sheetPr>
  <dimension ref="B1:H50"/>
  <sheetViews>
    <sheetView showGridLines="0" showRuler="0" view="pageBreakPreview" zoomScaleNormal="100" zoomScaleSheetLayoutView="100" workbookViewId="0"/>
  </sheetViews>
  <sheetFormatPr defaultColWidth="13.7109375" defaultRowHeight="12.75" x14ac:dyDescent="0.2"/>
  <cols>
    <col min="2" max="2" width="93.7109375" customWidth="1"/>
    <col min="3" max="3" width="0" hidden="1" customWidth="1"/>
    <col min="4" max="4" width="14.140625" customWidth="1"/>
    <col min="5" max="5" width="0" hidden="1" customWidth="1"/>
    <col min="6" max="6" width="17.28515625" customWidth="1"/>
    <col min="7" max="7" width="0" hidden="1" customWidth="1"/>
  </cols>
  <sheetData>
    <row r="1" spans="2:8" ht="15" customHeight="1" x14ac:dyDescent="0.2"/>
    <row r="2" spans="2:8" ht="15" customHeight="1" x14ac:dyDescent="0.2">
      <c r="B2" s="465" t="s">
        <v>32</v>
      </c>
      <c r="C2" s="451"/>
      <c r="D2" s="451"/>
      <c r="E2" s="451"/>
      <c r="F2" s="451"/>
    </row>
    <row r="3" spans="2:8" ht="15" customHeight="1" x14ac:dyDescent="0.2"/>
    <row r="4" spans="2:8" ht="15" customHeight="1" x14ac:dyDescent="0.2"/>
    <row r="5" spans="2:8" ht="32.25" x14ac:dyDescent="0.2">
      <c r="B5" s="8"/>
      <c r="C5" s="59"/>
      <c r="D5" s="9" t="s">
        <v>238</v>
      </c>
      <c r="E5" s="64"/>
      <c r="F5" s="9" t="s">
        <v>239</v>
      </c>
      <c r="G5" s="94"/>
      <c r="H5" s="63"/>
    </row>
    <row r="6" spans="2:8" ht="16.7" customHeight="1" x14ac:dyDescent="0.2">
      <c r="B6" s="171"/>
      <c r="D6" s="480">
        <v>44469</v>
      </c>
      <c r="E6" s="480"/>
      <c r="F6" s="480"/>
      <c r="H6" s="63"/>
    </row>
    <row r="7" spans="2:8" ht="3.4" customHeight="1" x14ac:dyDescent="0.2">
      <c r="B7" s="213"/>
      <c r="D7" s="214"/>
      <c r="E7" s="214"/>
      <c r="F7" s="214"/>
      <c r="H7" s="63"/>
    </row>
    <row r="8" spans="2:8" ht="15" customHeight="1" x14ac:dyDescent="0.2">
      <c r="B8" s="213" t="s">
        <v>240</v>
      </c>
      <c r="H8" s="63"/>
    </row>
    <row r="9" spans="2:8" ht="15" customHeight="1" x14ac:dyDescent="0.2">
      <c r="B9" s="116" t="s">
        <v>241</v>
      </c>
      <c r="D9" s="101">
        <v>341000000</v>
      </c>
      <c r="F9" s="101">
        <v>2478000000</v>
      </c>
      <c r="H9" s="63"/>
    </row>
    <row r="10" spans="2:8" ht="15" customHeight="1" x14ac:dyDescent="0.2">
      <c r="B10" s="110" t="s">
        <v>242</v>
      </c>
      <c r="C10" s="70"/>
      <c r="D10" s="20">
        <v>8000000</v>
      </c>
      <c r="E10" s="70"/>
      <c r="F10" s="20">
        <v>112000000</v>
      </c>
      <c r="G10" s="128"/>
      <c r="H10" s="63"/>
    </row>
    <row r="11" spans="2:8" ht="15" customHeight="1" x14ac:dyDescent="0.2">
      <c r="B11" s="116" t="s">
        <v>243</v>
      </c>
      <c r="D11" s="38">
        <v>41000000</v>
      </c>
      <c r="F11" s="38">
        <v>711000000</v>
      </c>
      <c r="H11" s="63"/>
    </row>
    <row r="12" spans="2:8" ht="15" customHeight="1" x14ac:dyDescent="0.2">
      <c r="B12" s="110" t="s">
        <v>244</v>
      </c>
      <c r="C12" s="70"/>
      <c r="D12" s="20">
        <v>612000000</v>
      </c>
      <c r="E12" s="70"/>
      <c r="F12" s="20">
        <v>1640000000</v>
      </c>
      <c r="G12" s="128"/>
      <c r="H12" s="63"/>
    </row>
    <row r="13" spans="2:8" ht="15" customHeight="1" x14ac:dyDescent="0.2">
      <c r="B13" s="116" t="s">
        <v>245</v>
      </c>
      <c r="D13" s="38">
        <v>1765000000</v>
      </c>
      <c r="F13" s="38">
        <v>3364000000</v>
      </c>
      <c r="H13" s="63"/>
    </row>
    <row r="14" spans="2:8" ht="15" customHeight="1" x14ac:dyDescent="0.2">
      <c r="B14" s="110" t="s">
        <v>246</v>
      </c>
      <c r="C14" s="70"/>
      <c r="D14" s="20">
        <v>1799000000</v>
      </c>
      <c r="E14" s="70"/>
      <c r="F14" s="20">
        <v>7464000000</v>
      </c>
      <c r="G14" s="128"/>
      <c r="H14" s="63"/>
    </row>
    <row r="15" spans="2:8" ht="15" customHeight="1" x14ac:dyDescent="0.2">
      <c r="B15" s="116" t="s">
        <v>247</v>
      </c>
      <c r="D15" s="50">
        <v>0</v>
      </c>
      <c r="F15" s="50">
        <v>5326000000</v>
      </c>
      <c r="H15" s="63"/>
    </row>
    <row r="16" spans="2:8" ht="15" customHeight="1" x14ac:dyDescent="0.2">
      <c r="B16" s="110"/>
      <c r="C16" s="70"/>
      <c r="D16" s="144">
        <v>4566000000</v>
      </c>
      <c r="E16" s="70"/>
      <c r="F16" s="144">
        <v>21095000000</v>
      </c>
      <c r="G16" s="128"/>
      <c r="H16" s="63"/>
    </row>
    <row r="17" spans="2:8" ht="4.1500000000000004" customHeight="1" x14ac:dyDescent="0.2">
      <c r="B17" s="100"/>
      <c r="D17" s="146"/>
      <c r="F17" s="146"/>
      <c r="H17" s="63"/>
    </row>
    <row r="18" spans="2:8" ht="15" customHeight="1" x14ac:dyDescent="0.2">
      <c r="B18" s="93"/>
      <c r="C18" s="93"/>
      <c r="D18" s="93"/>
      <c r="E18" s="93"/>
      <c r="F18" s="93"/>
      <c r="G18" s="93"/>
    </row>
    <row r="19" spans="2:8" ht="32.450000000000003" customHeight="1" x14ac:dyDescent="0.2">
      <c r="B19" s="8"/>
      <c r="C19" s="214"/>
      <c r="D19" s="9" t="s">
        <v>238</v>
      </c>
      <c r="E19" s="64"/>
      <c r="F19" s="9" t="s">
        <v>239</v>
      </c>
      <c r="G19" s="94"/>
      <c r="H19" s="63"/>
    </row>
    <row r="20" spans="2:8" ht="15" customHeight="1" x14ac:dyDescent="0.2">
      <c r="B20" s="116"/>
      <c r="D20" s="480">
        <v>44469</v>
      </c>
      <c r="E20" s="480"/>
      <c r="F20" s="480"/>
      <c r="H20" s="63"/>
    </row>
    <row r="21" spans="2:8" ht="3.4" customHeight="1" x14ac:dyDescent="0.2">
      <c r="B21" s="213"/>
      <c r="D21" s="214"/>
      <c r="E21" s="214"/>
      <c r="F21" s="214"/>
      <c r="H21" s="63"/>
    </row>
    <row r="22" spans="2:8" ht="22.5" customHeight="1" x14ac:dyDescent="0.2">
      <c r="B22" s="213" t="s">
        <v>248</v>
      </c>
      <c r="H22" s="63"/>
    </row>
    <row r="23" spans="2:8" ht="15" customHeight="1" x14ac:dyDescent="0.2">
      <c r="B23" s="116" t="s">
        <v>249</v>
      </c>
      <c r="D23" s="101">
        <v>487000000</v>
      </c>
      <c r="F23" s="101">
        <v>1376000000</v>
      </c>
      <c r="H23" s="63"/>
    </row>
    <row r="24" spans="2:8" ht="15" customHeight="1" x14ac:dyDescent="0.2">
      <c r="B24" s="110" t="s">
        <v>250</v>
      </c>
      <c r="C24" s="70"/>
      <c r="D24" s="20">
        <v>650000000</v>
      </c>
      <c r="E24" s="70"/>
      <c r="F24" s="20">
        <v>1253000000</v>
      </c>
      <c r="G24" s="128"/>
      <c r="H24" s="63"/>
    </row>
    <row r="25" spans="2:8" ht="15" customHeight="1" x14ac:dyDescent="0.2">
      <c r="B25" s="116" t="s">
        <v>251</v>
      </c>
      <c r="D25" s="38">
        <v>1528000000</v>
      </c>
      <c r="F25" s="38">
        <v>8000000</v>
      </c>
      <c r="H25" s="63"/>
    </row>
    <row r="26" spans="2:8" ht="15" customHeight="1" x14ac:dyDescent="0.2">
      <c r="B26" s="110" t="s">
        <v>252</v>
      </c>
      <c r="C26" s="70"/>
      <c r="D26" s="20">
        <v>1901000000</v>
      </c>
      <c r="E26" s="70"/>
      <c r="F26" s="20">
        <v>0</v>
      </c>
      <c r="G26" s="128"/>
      <c r="H26" s="63"/>
    </row>
    <row r="27" spans="2:8" ht="15" hidden="1" customHeight="1" x14ac:dyDescent="0.2">
      <c r="B27" s="116" t="s">
        <v>253</v>
      </c>
      <c r="D27" s="38">
        <v>0</v>
      </c>
      <c r="F27" s="38">
        <v>0</v>
      </c>
      <c r="H27" s="63"/>
    </row>
    <row r="28" spans="2:8" ht="15" hidden="1" customHeight="1" x14ac:dyDescent="0.2">
      <c r="B28" s="110" t="s">
        <v>254</v>
      </c>
      <c r="C28" s="70"/>
      <c r="D28" s="20">
        <v>0</v>
      </c>
      <c r="E28" s="70"/>
      <c r="F28" s="20">
        <v>0</v>
      </c>
      <c r="G28" s="128"/>
      <c r="H28" s="63"/>
    </row>
    <row r="29" spans="2:8" ht="15" customHeight="1" x14ac:dyDescent="0.2">
      <c r="B29" s="116" t="s">
        <v>255</v>
      </c>
      <c r="D29" s="50">
        <v>0</v>
      </c>
      <c r="F29" s="50">
        <v>18458000000</v>
      </c>
      <c r="H29" s="63"/>
    </row>
    <row r="30" spans="2:8" ht="15" customHeight="1" x14ac:dyDescent="0.2">
      <c r="B30" s="110"/>
      <c r="C30" s="70"/>
      <c r="D30" s="144">
        <v>4566000000</v>
      </c>
      <c r="E30" s="70"/>
      <c r="F30" s="144">
        <v>21095000000</v>
      </c>
      <c r="G30" s="128"/>
      <c r="H30" s="63"/>
    </row>
    <row r="31" spans="2:8" ht="4.1500000000000004" customHeight="1" x14ac:dyDescent="0.2">
      <c r="B31" s="215"/>
      <c r="D31" s="216"/>
      <c r="F31" s="216"/>
      <c r="H31" s="63"/>
    </row>
    <row r="32" spans="2:8" ht="15" customHeight="1" x14ac:dyDescent="0.2">
      <c r="B32" s="66"/>
      <c r="C32" s="66"/>
      <c r="D32" s="66"/>
      <c r="E32" s="66"/>
      <c r="F32" s="66"/>
      <c r="G32" s="66"/>
    </row>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row r="45" ht="15" customHeight="1" x14ac:dyDescent="0.2"/>
    <row r="46" ht="15" customHeight="1" x14ac:dyDescent="0.2"/>
    <row r="47" ht="15" customHeight="1" x14ac:dyDescent="0.2"/>
    <row r="48" ht="15" customHeight="1" x14ac:dyDescent="0.2"/>
    <row r="49" ht="15" customHeight="1" x14ac:dyDescent="0.2"/>
    <row r="50" ht="15" customHeight="1" x14ac:dyDescent="0.2"/>
  </sheetData>
  <mergeCells count="3">
    <mergeCell ref="B2:F2"/>
    <mergeCell ref="D6:F6"/>
    <mergeCell ref="D20:F20"/>
  </mergeCells>
  <pageMargins left="0.75" right="0.75" top="1" bottom="1" header="0.5" footer="0.5"/>
  <pageSetup scale="65"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92D050"/>
    <pageSetUpPr fitToPage="1"/>
  </sheetPr>
  <dimension ref="B1:Q52"/>
  <sheetViews>
    <sheetView showGridLines="0" showRuler="0" view="pageBreakPreview" topLeftCell="A16" zoomScaleNormal="100" zoomScaleSheetLayoutView="100" workbookViewId="0"/>
  </sheetViews>
  <sheetFormatPr defaultColWidth="13.7109375" defaultRowHeight="12.75" x14ac:dyDescent="0.2"/>
  <cols>
    <col min="2" max="2" width="57.28515625" customWidth="1"/>
    <col min="3" max="3" width="0" hidden="1" customWidth="1"/>
    <col min="4" max="4" width="15.140625" customWidth="1"/>
    <col min="5" max="5" width="0" hidden="1" customWidth="1"/>
    <col min="6" max="6" width="11.7109375" customWidth="1"/>
    <col min="7" max="7" width="0" hidden="1" customWidth="1"/>
    <col min="8" max="8" width="11.7109375" customWidth="1"/>
    <col min="9" max="10" width="0" hidden="1" customWidth="1"/>
    <col min="11" max="11" width="15.140625" customWidth="1"/>
    <col min="12" max="12" width="0" hidden="1" customWidth="1"/>
    <col min="13" max="13" width="11.7109375" customWidth="1"/>
    <col min="14" max="14" width="0" hidden="1" customWidth="1"/>
    <col min="15" max="15" width="11.7109375" customWidth="1"/>
    <col min="16" max="16" width="0" hidden="1" customWidth="1"/>
  </cols>
  <sheetData>
    <row r="1" spans="2:17" ht="15" customHeight="1" x14ac:dyDescent="0.2"/>
    <row r="2" spans="2:17" ht="15" customHeight="1" x14ac:dyDescent="0.2"/>
    <row r="3" spans="2:17" ht="15" customHeight="1" x14ac:dyDescent="0.2">
      <c r="B3" s="465" t="s">
        <v>34</v>
      </c>
      <c r="C3" s="451"/>
      <c r="D3" s="451"/>
      <c r="E3" s="451"/>
      <c r="F3" s="451"/>
      <c r="G3" s="451"/>
      <c r="H3" s="451"/>
      <c r="I3" s="451"/>
      <c r="J3" s="451"/>
      <c r="K3" s="451"/>
      <c r="L3" s="451"/>
      <c r="M3" s="451"/>
      <c r="N3" s="451"/>
      <c r="O3" s="451"/>
    </row>
    <row r="4" spans="2:17" ht="15" customHeight="1" x14ac:dyDescent="0.2"/>
    <row r="5" spans="2:17" ht="15" customHeight="1" x14ac:dyDescent="0.2">
      <c r="B5" s="197"/>
      <c r="C5" s="66"/>
      <c r="D5" s="483">
        <v>44469</v>
      </c>
      <c r="E5" s="483"/>
      <c r="F5" s="483"/>
      <c r="G5" s="483"/>
      <c r="H5" s="483"/>
      <c r="I5" s="94"/>
      <c r="J5" s="95"/>
      <c r="K5" s="483">
        <v>44196</v>
      </c>
      <c r="L5" s="483"/>
      <c r="M5" s="483"/>
      <c r="N5" s="483"/>
      <c r="O5" s="483"/>
      <c r="P5" s="94"/>
      <c r="Q5" s="63"/>
    </row>
    <row r="6" spans="2:17" ht="15" customHeight="1" x14ac:dyDescent="0.2">
      <c r="B6" s="63"/>
      <c r="D6" s="217" t="s">
        <v>256</v>
      </c>
      <c r="E6" s="66"/>
      <c r="F6" s="217" t="s">
        <v>257</v>
      </c>
      <c r="G6" s="66"/>
      <c r="H6" s="218" t="s">
        <v>258</v>
      </c>
      <c r="J6" s="63"/>
      <c r="K6" s="217" t="s">
        <v>256</v>
      </c>
      <c r="L6" s="66"/>
      <c r="M6" s="217" t="s">
        <v>257</v>
      </c>
      <c r="N6" s="66"/>
      <c r="O6" s="217" t="s">
        <v>258</v>
      </c>
      <c r="Q6" s="63"/>
    </row>
    <row r="7" spans="2:17" ht="15" customHeight="1" x14ac:dyDescent="0.2">
      <c r="B7" s="219" t="s">
        <v>259</v>
      </c>
      <c r="D7" s="235"/>
      <c r="F7" s="235"/>
      <c r="H7" s="235"/>
      <c r="J7" s="219"/>
      <c r="K7" s="235"/>
      <c r="M7" s="235"/>
      <c r="O7" s="235"/>
      <c r="Q7" s="63"/>
    </row>
    <row r="8" spans="2:17" ht="15" customHeight="1" x14ac:dyDescent="0.2">
      <c r="B8" s="220" t="s">
        <v>260</v>
      </c>
      <c r="C8" s="236"/>
      <c r="D8" s="221">
        <v>479000000</v>
      </c>
      <c r="E8" s="236"/>
      <c r="F8" s="221">
        <v>472000000</v>
      </c>
      <c r="G8" s="237"/>
      <c r="H8" s="222">
        <v>0.01</v>
      </c>
      <c r="I8" s="238"/>
      <c r="J8" s="227"/>
      <c r="K8" s="221">
        <v>45000000</v>
      </c>
      <c r="L8" s="236"/>
      <c r="M8" s="221">
        <v>45000000</v>
      </c>
      <c r="N8" s="237"/>
      <c r="O8" s="222">
        <v>1.4421228047686199E-3</v>
      </c>
      <c r="P8" s="128"/>
      <c r="Q8" s="63"/>
    </row>
    <row r="9" spans="2:17" ht="15" customHeight="1" x14ac:dyDescent="0.2">
      <c r="B9" s="223" t="s">
        <v>261</v>
      </c>
      <c r="D9" s="224">
        <v>83000000</v>
      </c>
      <c r="F9" s="224">
        <v>85000000</v>
      </c>
      <c r="H9" s="225">
        <v>0</v>
      </c>
      <c r="J9" s="219"/>
      <c r="K9" s="224">
        <v>105000000</v>
      </c>
      <c r="M9" s="224">
        <v>106000000</v>
      </c>
      <c r="O9" s="225">
        <v>3.3970003845660802E-3</v>
      </c>
      <c r="Q9" s="63"/>
    </row>
    <row r="10" spans="2:17" ht="15" customHeight="1" x14ac:dyDescent="0.2">
      <c r="B10" s="220" t="s">
        <v>262</v>
      </c>
      <c r="C10" s="236"/>
      <c r="D10" s="226">
        <v>1241000000</v>
      </c>
      <c r="E10" s="236"/>
      <c r="F10" s="226">
        <v>1301000000</v>
      </c>
      <c r="G10" s="237"/>
      <c r="H10" s="222">
        <v>0.04</v>
      </c>
      <c r="I10" s="238"/>
      <c r="J10" s="227"/>
      <c r="K10" s="226">
        <v>1243000000</v>
      </c>
      <c r="L10" s="236"/>
      <c r="M10" s="226">
        <v>1309000000</v>
      </c>
      <c r="N10" s="237"/>
      <c r="O10" s="222">
        <v>4.1949750032047199E-2</v>
      </c>
      <c r="P10" s="128"/>
      <c r="Q10" s="63"/>
    </row>
    <row r="11" spans="2:17" ht="15" customHeight="1" x14ac:dyDescent="0.2">
      <c r="B11" s="223" t="s">
        <v>263</v>
      </c>
      <c r="D11" s="224">
        <v>132000000</v>
      </c>
      <c r="F11" s="224">
        <v>137000000</v>
      </c>
      <c r="H11" s="225">
        <v>0.01</v>
      </c>
      <c r="J11" s="219"/>
      <c r="K11" s="224">
        <v>128000000</v>
      </c>
      <c r="M11" s="224">
        <v>140000000</v>
      </c>
      <c r="O11" s="225">
        <v>4.48660428150237E-3</v>
      </c>
      <c r="Q11" s="63"/>
    </row>
    <row r="12" spans="2:17" ht="15" customHeight="1" x14ac:dyDescent="0.2">
      <c r="B12" s="227" t="s">
        <v>264</v>
      </c>
      <c r="C12" s="236"/>
      <c r="D12" s="236"/>
      <c r="E12" s="236"/>
      <c r="F12" s="236"/>
      <c r="G12" s="237"/>
      <c r="H12" s="236"/>
      <c r="I12" s="238"/>
      <c r="J12" s="227"/>
      <c r="K12" s="236"/>
      <c r="L12" s="236"/>
      <c r="M12" s="236"/>
      <c r="N12" s="237"/>
      <c r="O12" s="236"/>
      <c r="P12" s="128"/>
      <c r="Q12" s="63"/>
    </row>
    <row r="13" spans="2:17" ht="15" customHeight="1" x14ac:dyDescent="0.2">
      <c r="B13" s="223" t="s">
        <v>265</v>
      </c>
      <c r="D13" s="224">
        <v>4509000000</v>
      </c>
      <c r="F13" s="224">
        <v>4758000000</v>
      </c>
      <c r="H13" s="225">
        <v>0.13</v>
      </c>
      <c r="J13" s="219"/>
      <c r="K13" s="224">
        <v>4267000000</v>
      </c>
      <c r="M13" s="224">
        <v>4572000000</v>
      </c>
      <c r="O13" s="225">
        <v>0.146519676964492</v>
      </c>
      <c r="Q13" s="63"/>
    </row>
    <row r="14" spans="2:17" ht="15" customHeight="1" x14ac:dyDescent="0.2">
      <c r="B14" s="220" t="s">
        <v>266</v>
      </c>
      <c r="C14" s="236"/>
      <c r="D14" s="226">
        <v>856000000</v>
      </c>
      <c r="E14" s="236"/>
      <c r="F14" s="226">
        <v>920000000</v>
      </c>
      <c r="G14" s="237"/>
      <c r="H14" s="222">
        <v>0.03</v>
      </c>
      <c r="I14" s="238"/>
      <c r="J14" s="227"/>
      <c r="K14" s="226">
        <v>839000000</v>
      </c>
      <c r="L14" s="236"/>
      <c r="M14" s="226">
        <v>936000000</v>
      </c>
      <c r="N14" s="237"/>
      <c r="O14" s="222">
        <v>2.99961543391873E-2</v>
      </c>
      <c r="P14" s="128"/>
      <c r="Q14" s="63"/>
    </row>
    <row r="15" spans="2:17" ht="15" customHeight="1" x14ac:dyDescent="0.2">
      <c r="B15" s="223" t="s">
        <v>267</v>
      </c>
      <c r="D15" s="224">
        <v>2636000000</v>
      </c>
      <c r="F15" s="224">
        <v>2764000000</v>
      </c>
      <c r="H15" s="225">
        <v>0.09</v>
      </c>
      <c r="J15" s="219"/>
      <c r="K15" s="224">
        <v>2532000000</v>
      </c>
      <c r="M15" s="224">
        <v>2762000000</v>
      </c>
      <c r="O15" s="225">
        <v>8.8514293039353903E-2</v>
      </c>
      <c r="Q15" s="63"/>
    </row>
    <row r="16" spans="2:17" ht="15" customHeight="1" x14ac:dyDescent="0.2">
      <c r="B16" s="220" t="s">
        <v>268</v>
      </c>
      <c r="C16" s="236"/>
      <c r="D16" s="226">
        <v>2226000000</v>
      </c>
      <c r="E16" s="236"/>
      <c r="F16" s="226">
        <v>2345000000</v>
      </c>
      <c r="G16" s="237"/>
      <c r="H16" s="222">
        <v>0.06</v>
      </c>
      <c r="I16" s="238"/>
      <c r="J16" s="227"/>
      <c r="K16" s="226">
        <v>1900000000</v>
      </c>
      <c r="L16" s="236"/>
      <c r="M16" s="226">
        <v>2106000000</v>
      </c>
      <c r="N16" s="237"/>
      <c r="O16" s="222">
        <v>6.7491347263171395E-2</v>
      </c>
      <c r="P16" s="128"/>
      <c r="Q16" s="63"/>
    </row>
    <row r="17" spans="2:17" ht="15" customHeight="1" x14ac:dyDescent="0.2">
      <c r="B17" s="223" t="s">
        <v>269</v>
      </c>
      <c r="D17" s="224">
        <v>2911000000</v>
      </c>
      <c r="F17" s="224">
        <v>3032000000</v>
      </c>
      <c r="H17" s="225">
        <v>0.08</v>
      </c>
      <c r="J17" s="219"/>
      <c r="K17" s="224">
        <v>2568000000</v>
      </c>
      <c r="M17" s="224">
        <v>2793000000</v>
      </c>
      <c r="O17" s="225">
        <v>8.9507755415972307E-2</v>
      </c>
      <c r="Q17" s="63"/>
    </row>
    <row r="18" spans="2:17" ht="15" customHeight="1" x14ac:dyDescent="0.2">
      <c r="B18" s="227" t="s">
        <v>270</v>
      </c>
      <c r="C18" s="236"/>
      <c r="D18" s="226">
        <v>808000000</v>
      </c>
      <c r="E18" s="236"/>
      <c r="F18" s="226">
        <v>893000000</v>
      </c>
      <c r="G18" s="237"/>
      <c r="H18" s="222">
        <v>0.02</v>
      </c>
      <c r="I18" s="238"/>
      <c r="J18" s="227"/>
      <c r="K18" s="226">
        <v>888000000</v>
      </c>
      <c r="L18" s="236"/>
      <c r="M18" s="226">
        <v>963000000</v>
      </c>
      <c r="N18" s="237"/>
      <c r="O18" s="222">
        <v>3.0861428022048502E-2</v>
      </c>
      <c r="P18" s="128"/>
      <c r="Q18" s="63"/>
    </row>
    <row r="19" spans="2:17" ht="15" customHeight="1" x14ac:dyDescent="0.2">
      <c r="B19" s="219" t="s">
        <v>271</v>
      </c>
      <c r="D19" s="224">
        <v>621000000</v>
      </c>
      <c r="F19" s="224">
        <v>646000000</v>
      </c>
      <c r="H19" s="225">
        <v>0.02</v>
      </c>
      <c r="J19" s="219"/>
      <c r="K19" s="224">
        <v>677000000</v>
      </c>
      <c r="M19" s="224">
        <v>694000000</v>
      </c>
      <c r="O19" s="225">
        <v>2.2240738366876001E-2</v>
      </c>
      <c r="Q19" s="63"/>
    </row>
    <row r="20" spans="2:17" ht="15" customHeight="1" x14ac:dyDescent="0.2">
      <c r="B20" s="227" t="s">
        <v>272</v>
      </c>
      <c r="C20" s="236"/>
      <c r="D20" s="226">
        <v>2602000000</v>
      </c>
      <c r="E20" s="236"/>
      <c r="F20" s="226">
        <v>3006000000</v>
      </c>
      <c r="G20" s="237"/>
      <c r="H20" s="222">
        <v>0.08</v>
      </c>
      <c r="I20" s="238"/>
      <c r="J20" s="227"/>
      <c r="K20" s="226">
        <v>2468000000</v>
      </c>
      <c r="L20" s="236"/>
      <c r="M20" s="226">
        <v>2806000000</v>
      </c>
      <c r="N20" s="237"/>
      <c r="O20" s="222">
        <v>8.9924368670683194E-2</v>
      </c>
      <c r="P20" s="128"/>
      <c r="Q20" s="63"/>
    </row>
    <row r="21" spans="2:17" ht="15" customHeight="1" x14ac:dyDescent="0.2">
      <c r="B21" s="219" t="s">
        <v>273</v>
      </c>
      <c r="D21" s="224">
        <v>3752000000</v>
      </c>
      <c r="F21" s="224">
        <v>3830000000</v>
      </c>
      <c r="H21" s="225">
        <v>0.11</v>
      </c>
      <c r="J21" s="219"/>
      <c r="K21" s="224">
        <v>1920000000</v>
      </c>
      <c r="M21" s="224">
        <v>1999000000</v>
      </c>
      <c r="O21" s="225">
        <v>6.4062299705165998E-2</v>
      </c>
      <c r="Q21" s="63"/>
    </row>
    <row r="22" spans="2:17" ht="15" customHeight="1" x14ac:dyDescent="0.2">
      <c r="B22" s="227" t="s">
        <v>274</v>
      </c>
      <c r="C22" s="236"/>
      <c r="D22" s="226">
        <v>4164000000</v>
      </c>
      <c r="E22" s="236"/>
      <c r="F22" s="226">
        <v>4361000000</v>
      </c>
      <c r="G22" s="237"/>
      <c r="H22" s="222">
        <v>0.12</v>
      </c>
      <c r="I22" s="238"/>
      <c r="J22" s="227"/>
      <c r="K22" s="226">
        <v>4021000000</v>
      </c>
      <c r="L22" s="236"/>
      <c r="M22" s="226">
        <v>4268000000</v>
      </c>
      <c r="N22" s="237"/>
      <c r="O22" s="222">
        <v>0.136777336238944</v>
      </c>
      <c r="P22" s="128"/>
      <c r="Q22" s="63"/>
    </row>
    <row r="23" spans="2:17" ht="15" customHeight="1" x14ac:dyDescent="0.2">
      <c r="B23" s="219" t="s">
        <v>275</v>
      </c>
      <c r="J23" s="219"/>
      <c r="Q23" s="63"/>
    </row>
    <row r="24" spans="2:17" ht="15" customHeight="1" x14ac:dyDescent="0.2">
      <c r="B24" s="220" t="s">
        <v>276</v>
      </c>
      <c r="C24" s="236"/>
      <c r="D24" s="226">
        <v>933000000</v>
      </c>
      <c r="E24" s="236"/>
      <c r="F24" s="226">
        <v>933000000</v>
      </c>
      <c r="G24" s="237"/>
      <c r="H24" s="222">
        <v>0.02</v>
      </c>
      <c r="I24" s="238"/>
      <c r="J24" s="227"/>
      <c r="K24" s="226">
        <v>614000000</v>
      </c>
      <c r="L24" s="236"/>
      <c r="M24" s="226">
        <v>614000000</v>
      </c>
      <c r="N24" s="237"/>
      <c r="O24" s="222">
        <v>1.9676964491731799E-2</v>
      </c>
      <c r="P24" s="128"/>
      <c r="Q24" s="63"/>
    </row>
    <row r="25" spans="2:17" ht="15" customHeight="1" x14ac:dyDescent="0.2">
      <c r="B25" s="223" t="s">
        <v>277</v>
      </c>
      <c r="C25" s="239"/>
      <c r="D25" s="228">
        <v>318000000</v>
      </c>
      <c r="E25" s="239"/>
      <c r="F25" s="228">
        <v>321000000</v>
      </c>
      <c r="G25" s="240"/>
      <c r="H25" s="229">
        <v>0.01</v>
      </c>
      <c r="I25" s="241"/>
      <c r="J25" s="230"/>
      <c r="K25" s="228">
        <v>280000000</v>
      </c>
      <c r="L25" s="239"/>
      <c r="M25" s="228">
        <v>288000000</v>
      </c>
      <c r="N25" s="240"/>
      <c r="O25" s="229">
        <v>9.2295859505191601E-3</v>
      </c>
      <c r="P25" s="132"/>
      <c r="Q25" s="63"/>
    </row>
    <row r="26" spans="2:17" ht="15" customHeight="1" x14ac:dyDescent="0.2">
      <c r="B26" s="220" t="s">
        <v>278</v>
      </c>
      <c r="C26" s="236"/>
      <c r="D26" s="226">
        <v>768000000</v>
      </c>
      <c r="E26" s="236"/>
      <c r="F26" s="226">
        <v>768000000</v>
      </c>
      <c r="G26" s="237"/>
      <c r="H26" s="222">
        <v>0.02</v>
      </c>
      <c r="I26" s="238"/>
      <c r="J26" s="227"/>
      <c r="K26" s="226">
        <v>254000000</v>
      </c>
      <c r="L26" s="236"/>
      <c r="M26" s="226">
        <v>254000000</v>
      </c>
      <c r="N26" s="237"/>
      <c r="O26" s="222">
        <v>8.1399820535828695E-3</v>
      </c>
      <c r="P26" s="128"/>
      <c r="Q26" s="63"/>
    </row>
    <row r="27" spans="2:17" ht="15" customHeight="1" x14ac:dyDescent="0.2">
      <c r="B27" s="230" t="s">
        <v>279</v>
      </c>
      <c r="C27" s="239"/>
      <c r="D27" s="228">
        <v>950000000</v>
      </c>
      <c r="E27" s="239"/>
      <c r="F27" s="228">
        <v>1026000000</v>
      </c>
      <c r="G27" s="240"/>
      <c r="H27" s="229">
        <v>0.02</v>
      </c>
      <c r="I27" s="241"/>
      <c r="J27" s="230"/>
      <c r="K27" s="228">
        <v>959000000</v>
      </c>
      <c r="L27" s="239"/>
      <c r="M27" s="228">
        <v>1047000000</v>
      </c>
      <c r="N27" s="240"/>
      <c r="O27" s="229">
        <v>3.3553390590949903E-2</v>
      </c>
      <c r="P27" s="132"/>
      <c r="Q27" s="63"/>
    </row>
    <row r="28" spans="2:17" ht="15" customHeight="1" x14ac:dyDescent="0.2">
      <c r="B28" s="227" t="s">
        <v>280</v>
      </c>
      <c r="C28" s="237"/>
      <c r="D28" s="226">
        <v>1984000000</v>
      </c>
      <c r="E28" s="236"/>
      <c r="F28" s="226">
        <v>2011000000</v>
      </c>
      <c r="G28" s="237"/>
      <c r="H28" s="222">
        <v>0.05</v>
      </c>
      <c r="I28" s="238"/>
      <c r="J28" s="227"/>
      <c r="K28" s="226">
        <v>903000000</v>
      </c>
      <c r="L28" s="236"/>
      <c r="M28" s="226">
        <v>926000000</v>
      </c>
      <c r="N28" s="237"/>
      <c r="O28" s="222">
        <v>2.96756826047943E-2</v>
      </c>
      <c r="P28" s="128"/>
      <c r="Q28" s="63"/>
    </row>
    <row r="29" spans="2:17" ht="15" customHeight="1" x14ac:dyDescent="0.2">
      <c r="B29" s="230" t="s">
        <v>281</v>
      </c>
      <c r="C29" s="240"/>
      <c r="D29" s="228">
        <v>1500000000</v>
      </c>
      <c r="E29" s="239"/>
      <c r="F29" s="228">
        <v>1473000000</v>
      </c>
      <c r="G29" s="240"/>
      <c r="H29" s="229">
        <v>0.04</v>
      </c>
      <c r="I29" s="241"/>
      <c r="J29" s="230"/>
      <c r="K29" s="228">
        <v>1128000000</v>
      </c>
      <c r="L29" s="239"/>
      <c r="M29" s="228">
        <v>1123000000</v>
      </c>
      <c r="N29" s="240"/>
      <c r="O29" s="229">
        <v>3.5988975772336902E-2</v>
      </c>
      <c r="P29" s="132"/>
      <c r="Q29" s="63"/>
    </row>
    <row r="30" spans="2:17" ht="15" customHeight="1" x14ac:dyDescent="0.2">
      <c r="B30" s="227" t="s">
        <v>282</v>
      </c>
      <c r="C30" s="237"/>
      <c r="D30" s="226">
        <v>896000000</v>
      </c>
      <c r="E30" s="236"/>
      <c r="F30" s="226">
        <v>1035000000</v>
      </c>
      <c r="G30" s="237"/>
      <c r="H30" s="222">
        <v>0.03</v>
      </c>
      <c r="I30" s="238"/>
      <c r="J30" s="227"/>
      <c r="K30" s="226">
        <v>815000000</v>
      </c>
      <c r="L30" s="236"/>
      <c r="M30" s="226">
        <v>997000000</v>
      </c>
      <c r="N30" s="237"/>
      <c r="O30" s="222">
        <v>4.1951031918984701E-2</v>
      </c>
      <c r="P30" s="128"/>
      <c r="Q30" s="63"/>
    </row>
    <row r="31" spans="2:17" ht="15" customHeight="1" x14ac:dyDescent="0.2">
      <c r="B31" s="230" t="s">
        <v>283</v>
      </c>
      <c r="C31" s="240"/>
      <c r="D31" s="231">
        <v>258000000</v>
      </c>
      <c r="E31" s="239"/>
      <c r="F31" s="231">
        <v>258000000</v>
      </c>
      <c r="G31" s="240"/>
      <c r="H31" s="232">
        <v>0.01</v>
      </c>
      <c r="I31" s="241"/>
      <c r="J31" s="230"/>
      <c r="K31" s="231">
        <v>456000000</v>
      </c>
      <c r="L31" s="239"/>
      <c r="M31" s="231">
        <v>456000000</v>
      </c>
      <c r="N31" s="240"/>
      <c r="O31" s="232">
        <v>1.4613511088322E-2</v>
      </c>
      <c r="P31" s="132"/>
      <c r="Q31" s="63"/>
    </row>
    <row r="32" spans="2:17" ht="15" customHeight="1" x14ac:dyDescent="0.2">
      <c r="B32" s="195" t="s">
        <v>284</v>
      </c>
      <c r="C32" s="236"/>
      <c r="D32" s="233">
        <v>34627000000</v>
      </c>
      <c r="E32" s="236"/>
      <c r="F32" s="233">
        <v>36375000000</v>
      </c>
      <c r="G32" s="237"/>
      <c r="H32" s="234">
        <v>1</v>
      </c>
      <c r="I32" s="238"/>
      <c r="J32" s="227"/>
      <c r="K32" s="233">
        <v>29010000000</v>
      </c>
      <c r="L32" s="236"/>
      <c r="M32" s="233">
        <v>31204000000</v>
      </c>
      <c r="N32" s="237"/>
      <c r="O32" s="234">
        <v>1</v>
      </c>
      <c r="P32" s="128"/>
      <c r="Q32" s="63"/>
    </row>
    <row r="33" spans="2:17" ht="5.85" customHeight="1" x14ac:dyDescent="0.2">
      <c r="B33" s="242"/>
      <c r="C33" s="243"/>
      <c r="D33" s="244"/>
      <c r="E33" s="243"/>
      <c r="F33" s="244"/>
      <c r="G33" s="243"/>
      <c r="H33" s="244"/>
      <c r="I33" s="243"/>
      <c r="J33" s="243"/>
      <c r="K33" s="244"/>
      <c r="L33" s="243"/>
      <c r="M33" s="244"/>
      <c r="N33" s="243"/>
      <c r="O33" s="244"/>
      <c r="Q33" s="63"/>
    </row>
    <row r="34" spans="2:17" ht="25.9" customHeight="1" x14ac:dyDescent="0.2">
      <c r="B34" s="481" t="s">
        <v>285</v>
      </c>
      <c r="C34" s="482"/>
      <c r="D34" s="482"/>
      <c r="E34" s="482"/>
      <c r="F34" s="482"/>
      <c r="G34" s="482"/>
      <c r="H34" s="482"/>
      <c r="I34" s="482"/>
      <c r="J34" s="482"/>
      <c r="K34" s="482"/>
      <c r="L34" s="482"/>
      <c r="M34" s="482"/>
      <c r="N34" s="482"/>
      <c r="O34" s="482"/>
      <c r="P34" s="66"/>
    </row>
    <row r="35" spans="2:17" ht="15" customHeight="1" x14ac:dyDescent="0.2"/>
    <row r="36" spans="2:17" ht="15" customHeight="1" x14ac:dyDescent="0.2"/>
    <row r="37" spans="2:17" ht="15" customHeight="1" x14ac:dyDescent="0.2"/>
    <row r="38" spans="2:17" ht="15" customHeight="1" x14ac:dyDescent="0.2"/>
    <row r="39" spans="2:17" ht="15" customHeight="1" x14ac:dyDescent="0.2"/>
    <row r="40" spans="2:17" ht="15" customHeight="1" x14ac:dyDescent="0.2"/>
    <row r="41" spans="2:17" ht="15" customHeight="1" x14ac:dyDescent="0.2"/>
    <row r="42" spans="2:17" ht="15" customHeight="1" x14ac:dyDescent="0.2"/>
    <row r="43" spans="2:17" ht="15" customHeight="1" x14ac:dyDescent="0.2"/>
    <row r="44" spans="2:17" ht="15" customHeight="1" x14ac:dyDescent="0.2"/>
    <row r="45" spans="2:17" ht="15" customHeight="1" x14ac:dyDescent="0.2"/>
    <row r="46" spans="2:17" ht="15" customHeight="1" x14ac:dyDescent="0.2"/>
    <row r="47" spans="2:17" ht="15" customHeight="1" x14ac:dyDescent="0.2"/>
    <row r="48" spans="2:17" ht="15" customHeight="1" x14ac:dyDescent="0.2"/>
    <row r="49" ht="15" customHeight="1" x14ac:dyDescent="0.2"/>
    <row r="50" ht="15" customHeight="1" x14ac:dyDescent="0.2"/>
    <row r="51" ht="15" customHeight="1" x14ac:dyDescent="0.2"/>
    <row r="52" ht="15" customHeight="1" x14ac:dyDescent="0.2"/>
  </sheetData>
  <mergeCells count="4">
    <mergeCell ref="B34:O34"/>
    <mergeCell ref="D5:H5"/>
    <mergeCell ref="B3:O3"/>
    <mergeCell ref="K5:O5"/>
  </mergeCells>
  <pageMargins left="0.75" right="0.75" top="1" bottom="1" header="0.5" footer="0.5"/>
  <pageSetup scale="61"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92D050"/>
    <pageSetUpPr fitToPage="1"/>
  </sheetPr>
  <dimension ref="B1:H51"/>
  <sheetViews>
    <sheetView showGridLines="0" showRuler="0" view="pageBreakPreview" zoomScaleNormal="100" zoomScaleSheetLayoutView="100" workbookViewId="0"/>
  </sheetViews>
  <sheetFormatPr defaultColWidth="13.7109375" defaultRowHeight="12.75" x14ac:dyDescent="0.2"/>
  <cols>
    <col min="2" max="2" width="89" customWidth="1"/>
    <col min="3" max="3" width="26.85546875" hidden="1" customWidth="1"/>
    <col min="4" max="4" width="11.7109375" customWidth="1"/>
    <col min="5" max="5" width="0" hidden="1" customWidth="1"/>
    <col min="6" max="6" width="11.7109375" customWidth="1"/>
    <col min="7" max="7" width="0" hidden="1" customWidth="1"/>
  </cols>
  <sheetData>
    <row r="1" spans="2:8" ht="15" customHeight="1" x14ac:dyDescent="0.2"/>
    <row r="2" spans="2:8" ht="15" customHeight="1" x14ac:dyDescent="0.2"/>
    <row r="3" spans="2:8" ht="15" customHeight="1" x14ac:dyDescent="0.2">
      <c r="B3" s="465" t="s">
        <v>35</v>
      </c>
      <c r="C3" s="451"/>
      <c r="D3" s="451"/>
      <c r="E3" s="451"/>
      <c r="F3" s="451"/>
    </row>
    <row r="4" spans="2:8" ht="15" customHeight="1" x14ac:dyDescent="0.2"/>
    <row r="5" spans="2:8" ht="15" customHeight="1" x14ac:dyDescent="0.2">
      <c r="B5" s="197"/>
      <c r="C5" s="66"/>
      <c r="D5" s="484"/>
      <c r="E5" s="484"/>
      <c r="F5" s="484"/>
      <c r="G5" s="94"/>
      <c r="H5" s="63"/>
    </row>
    <row r="6" spans="2:8" ht="15" customHeight="1" x14ac:dyDescent="0.2">
      <c r="B6" s="116"/>
      <c r="D6" s="485">
        <v>44469</v>
      </c>
      <c r="E6" s="451"/>
      <c r="F6" s="451"/>
      <c r="H6" s="63"/>
    </row>
    <row r="7" spans="2:8" ht="3.4" customHeight="1" x14ac:dyDescent="0.2">
      <c r="D7" s="255"/>
      <c r="E7" s="66"/>
      <c r="F7" s="255"/>
      <c r="H7" s="63"/>
    </row>
    <row r="8" spans="2:8" ht="15" customHeight="1" x14ac:dyDescent="0.2">
      <c r="B8" s="245" t="s">
        <v>286</v>
      </c>
      <c r="D8" s="246" t="s">
        <v>257</v>
      </c>
      <c r="F8" s="246" t="s">
        <v>258</v>
      </c>
      <c r="H8" s="63"/>
    </row>
    <row r="9" spans="2:8" ht="15" customHeight="1" x14ac:dyDescent="0.2">
      <c r="B9" s="423">
        <v>1</v>
      </c>
      <c r="C9" s="237"/>
      <c r="D9" s="221">
        <v>14770000000</v>
      </c>
      <c r="E9" s="237"/>
      <c r="F9" s="222">
        <v>0.52</v>
      </c>
      <c r="G9" s="128"/>
      <c r="H9" s="63"/>
    </row>
    <row r="10" spans="2:8" ht="15" customHeight="1" x14ac:dyDescent="0.2">
      <c r="B10" s="424">
        <v>2</v>
      </c>
      <c r="D10" s="224">
        <v>10899000000</v>
      </c>
      <c r="F10" s="225">
        <v>0.38</v>
      </c>
      <c r="H10" s="63"/>
    </row>
    <row r="11" spans="2:8" ht="15" customHeight="1" x14ac:dyDescent="0.2">
      <c r="B11" s="423">
        <v>3</v>
      </c>
      <c r="C11" s="237"/>
      <c r="D11" s="226">
        <v>1927000000</v>
      </c>
      <c r="E11" s="237"/>
      <c r="F11" s="222">
        <v>7.0000000000000007E-2</v>
      </c>
      <c r="G11" s="128"/>
      <c r="H11" s="63"/>
    </row>
    <row r="12" spans="2:8" ht="15" customHeight="1" x14ac:dyDescent="0.2">
      <c r="B12" s="424">
        <v>4</v>
      </c>
      <c r="D12" s="224">
        <v>747000000</v>
      </c>
      <c r="F12" s="225">
        <v>0.02</v>
      </c>
      <c r="H12" s="63"/>
    </row>
    <row r="13" spans="2:8" ht="15" customHeight="1" x14ac:dyDescent="0.2">
      <c r="B13" s="423">
        <v>5</v>
      </c>
      <c r="C13" s="237"/>
      <c r="D13" s="226">
        <v>149000000</v>
      </c>
      <c r="E13" s="237"/>
      <c r="F13" s="222">
        <v>0.01</v>
      </c>
      <c r="G13" s="128"/>
      <c r="H13" s="63"/>
    </row>
    <row r="14" spans="2:8" ht="15" customHeight="1" x14ac:dyDescent="0.2">
      <c r="B14" s="424">
        <v>6</v>
      </c>
      <c r="D14" s="247">
        <v>58000000</v>
      </c>
      <c r="F14" s="248">
        <v>0</v>
      </c>
      <c r="H14" s="63"/>
    </row>
    <row r="15" spans="2:8" ht="15" customHeight="1" x14ac:dyDescent="0.2">
      <c r="B15" s="227"/>
      <c r="C15" s="237"/>
      <c r="D15" s="233">
        <v>28550000000</v>
      </c>
      <c r="E15" s="237"/>
      <c r="F15" s="234">
        <v>1</v>
      </c>
      <c r="G15" s="128"/>
      <c r="H15" s="63"/>
    </row>
    <row r="16" spans="2:8" ht="4.1500000000000004" customHeight="1" x14ac:dyDescent="0.2">
      <c r="B16" s="100"/>
      <c r="D16" s="146"/>
      <c r="F16" s="146"/>
      <c r="H16" s="63"/>
    </row>
    <row r="17" spans="2:8" ht="15" customHeight="1" x14ac:dyDescent="0.2">
      <c r="B17" s="66"/>
      <c r="C17" s="66"/>
      <c r="D17" s="66"/>
      <c r="E17" s="66"/>
      <c r="F17" s="66"/>
      <c r="G17" s="66"/>
    </row>
    <row r="18" spans="2:8" ht="15" customHeight="1" x14ac:dyDescent="0.2"/>
    <row r="19" spans="2:8" ht="15" customHeight="1" x14ac:dyDescent="0.2">
      <c r="B19" s="197"/>
      <c r="C19" s="66"/>
      <c r="D19" s="484"/>
      <c r="E19" s="484"/>
      <c r="F19" s="484"/>
      <c r="G19" s="94"/>
      <c r="H19" s="63"/>
    </row>
    <row r="20" spans="2:8" ht="15" customHeight="1" x14ac:dyDescent="0.2">
      <c r="B20" s="116"/>
      <c r="D20" s="485">
        <v>44469</v>
      </c>
      <c r="E20" s="451"/>
      <c r="F20" s="451"/>
      <c r="H20" s="63"/>
    </row>
    <row r="21" spans="2:8" ht="3.4" customHeight="1" x14ac:dyDescent="0.2">
      <c r="B21" s="245"/>
      <c r="D21" s="255"/>
      <c r="E21" s="255"/>
      <c r="F21" s="255"/>
      <c r="H21" s="63"/>
    </row>
    <row r="22" spans="2:8" ht="15" customHeight="1" x14ac:dyDescent="0.2">
      <c r="B22" s="245" t="s">
        <v>287</v>
      </c>
      <c r="D22" s="246" t="s">
        <v>257</v>
      </c>
      <c r="F22" s="246" t="s">
        <v>258</v>
      </c>
      <c r="H22" s="63"/>
    </row>
    <row r="23" spans="2:8" ht="15" customHeight="1" x14ac:dyDescent="0.2">
      <c r="B23" s="227" t="s">
        <v>288</v>
      </c>
      <c r="C23" s="237"/>
      <c r="D23" s="221">
        <v>982000000</v>
      </c>
      <c r="E23" s="237"/>
      <c r="F23" s="222">
        <v>0.03</v>
      </c>
      <c r="G23" s="128"/>
      <c r="H23" s="63"/>
    </row>
    <row r="24" spans="2:8" ht="15" customHeight="1" x14ac:dyDescent="0.2">
      <c r="B24" s="219" t="s">
        <v>289</v>
      </c>
      <c r="D24" s="224">
        <v>1921000000</v>
      </c>
      <c r="F24" s="225">
        <v>7.0000000000000007E-2</v>
      </c>
      <c r="H24" s="63"/>
    </row>
    <row r="25" spans="2:8" ht="15" customHeight="1" x14ac:dyDescent="0.2">
      <c r="B25" s="227" t="s">
        <v>290</v>
      </c>
      <c r="C25" s="237"/>
      <c r="D25" s="226">
        <v>7273000000</v>
      </c>
      <c r="E25" s="237"/>
      <c r="F25" s="222">
        <v>0.25</v>
      </c>
      <c r="G25" s="128"/>
      <c r="H25" s="63"/>
    </row>
    <row r="26" spans="2:8" ht="15" customHeight="1" x14ac:dyDescent="0.2">
      <c r="B26" s="219" t="s">
        <v>184</v>
      </c>
      <c r="D26" s="224">
        <v>9804000000</v>
      </c>
      <c r="F26" s="225">
        <v>0.34</v>
      </c>
      <c r="H26" s="63"/>
    </row>
    <row r="27" spans="2:8" ht="15" customHeight="1" x14ac:dyDescent="0.2">
      <c r="B27" s="227" t="s">
        <v>291</v>
      </c>
      <c r="C27" s="237"/>
      <c r="D27" s="249">
        <v>5869000000</v>
      </c>
      <c r="E27" s="237"/>
      <c r="F27" s="250">
        <v>0.21</v>
      </c>
      <c r="G27" s="128"/>
      <c r="H27" s="63"/>
    </row>
    <row r="28" spans="2:8" ht="15" customHeight="1" x14ac:dyDescent="0.2">
      <c r="B28" s="219" t="s">
        <v>292</v>
      </c>
      <c r="D28" s="251">
        <v>25849000000</v>
      </c>
      <c r="F28" s="252">
        <v>0.9</v>
      </c>
      <c r="H28" s="63"/>
    </row>
    <row r="29" spans="2:8" ht="15" customHeight="1" x14ac:dyDescent="0.2">
      <c r="B29" s="227" t="s">
        <v>293</v>
      </c>
      <c r="C29" s="237"/>
      <c r="D29" s="253">
        <v>1621000000</v>
      </c>
      <c r="E29" s="237"/>
      <c r="F29" s="254">
        <v>0.06</v>
      </c>
      <c r="G29" s="128"/>
      <c r="H29" s="63"/>
    </row>
    <row r="30" spans="2:8" ht="15" customHeight="1" x14ac:dyDescent="0.2">
      <c r="B30" s="219" t="s">
        <v>294</v>
      </c>
      <c r="D30" s="224">
        <v>565000000</v>
      </c>
      <c r="F30" s="225">
        <v>0.02</v>
      </c>
      <c r="H30" s="63"/>
    </row>
    <row r="31" spans="2:8" ht="15" customHeight="1" x14ac:dyDescent="0.2">
      <c r="B31" s="227" t="s">
        <v>291</v>
      </c>
      <c r="C31" s="237"/>
      <c r="D31" s="249">
        <v>515000000</v>
      </c>
      <c r="E31" s="237"/>
      <c r="F31" s="250">
        <v>0.02</v>
      </c>
      <c r="G31" s="128"/>
      <c r="H31" s="63"/>
    </row>
    <row r="32" spans="2:8" ht="15" customHeight="1" x14ac:dyDescent="0.2">
      <c r="B32" s="219" t="s">
        <v>295</v>
      </c>
      <c r="D32" s="251">
        <v>2701000000</v>
      </c>
      <c r="F32" s="252">
        <v>0.1</v>
      </c>
      <c r="H32" s="63"/>
    </row>
    <row r="33" spans="2:8" ht="15" customHeight="1" x14ac:dyDescent="0.2">
      <c r="B33" s="256"/>
      <c r="C33" s="237"/>
      <c r="D33" s="233">
        <v>28550000000</v>
      </c>
      <c r="E33" s="237"/>
      <c r="F33" s="234">
        <v>1</v>
      </c>
      <c r="G33" s="128"/>
      <c r="H33" s="63"/>
    </row>
    <row r="34" spans="2:8" ht="4.1500000000000004" customHeight="1" x14ac:dyDescent="0.2">
      <c r="B34" s="100"/>
      <c r="D34" s="146"/>
      <c r="F34" s="146"/>
      <c r="H34" s="63"/>
    </row>
    <row r="35" spans="2:8" ht="15" customHeight="1" x14ac:dyDescent="0.2">
      <c r="B35" s="66"/>
      <c r="C35" s="66"/>
      <c r="D35" s="66"/>
      <c r="E35" s="66"/>
      <c r="F35" s="66"/>
      <c r="G35" s="66"/>
    </row>
    <row r="36" spans="2:8" ht="15" customHeight="1" x14ac:dyDescent="0.2"/>
    <row r="37" spans="2:8" ht="15" customHeight="1" x14ac:dyDescent="0.2"/>
    <row r="38" spans="2:8" ht="15" customHeight="1" x14ac:dyDescent="0.2"/>
    <row r="39" spans="2:8" ht="15" customHeight="1" x14ac:dyDescent="0.2"/>
    <row r="40" spans="2:8" ht="15" customHeight="1" x14ac:dyDescent="0.2"/>
    <row r="41" spans="2:8" ht="15" customHeight="1" x14ac:dyDescent="0.2"/>
    <row r="42" spans="2:8" ht="15" customHeight="1" x14ac:dyDescent="0.2"/>
    <row r="43" spans="2:8" ht="15" customHeight="1" x14ac:dyDescent="0.2"/>
    <row r="44" spans="2:8" ht="15" customHeight="1" x14ac:dyDescent="0.2"/>
    <row r="45" spans="2:8" ht="15" customHeight="1" x14ac:dyDescent="0.2"/>
    <row r="46" spans="2:8" ht="15" customHeight="1" x14ac:dyDescent="0.2"/>
    <row r="47" spans="2:8" ht="15" customHeight="1" x14ac:dyDescent="0.2"/>
    <row r="48" spans="2:8" ht="15" customHeight="1" x14ac:dyDescent="0.2"/>
    <row r="49" ht="15" customHeight="1" x14ac:dyDescent="0.2"/>
    <row r="50" ht="15" customHeight="1" x14ac:dyDescent="0.2"/>
    <row r="51" ht="15" customHeight="1" x14ac:dyDescent="0.2"/>
  </sheetData>
  <mergeCells count="5">
    <mergeCell ref="B3:F3"/>
    <mergeCell ref="D5:F5"/>
    <mergeCell ref="D6:F6"/>
    <mergeCell ref="D19:F19"/>
    <mergeCell ref="D20:F20"/>
  </mergeCells>
  <pageMargins left="0.75" right="0.75" top="1" bottom="1" header="0.5" footer="0.5"/>
  <pageSetup scale="72" fitToHeight="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92D050"/>
    <pageSetUpPr fitToPage="1"/>
  </sheetPr>
  <dimension ref="B1:L51"/>
  <sheetViews>
    <sheetView showGridLines="0" showRuler="0" view="pageBreakPreview" zoomScaleNormal="100" zoomScaleSheetLayoutView="100" workbookViewId="0"/>
  </sheetViews>
  <sheetFormatPr defaultColWidth="13.7109375" defaultRowHeight="12.75" x14ac:dyDescent="0.2"/>
  <cols>
    <col min="2" max="2" width="67.5703125" customWidth="1"/>
    <col min="3" max="3" width="0" hidden="1" customWidth="1"/>
    <col min="4" max="4" width="23.7109375" bestFit="1" customWidth="1"/>
    <col min="5" max="5" width="42.5703125" customWidth="1"/>
    <col min="6" max="6" width="0" hidden="1" customWidth="1"/>
    <col min="7" max="7" width="20" customWidth="1"/>
    <col min="8" max="8" width="0" hidden="1" customWidth="1"/>
    <col min="9" max="9" width="13.7109375" customWidth="1"/>
    <col min="10" max="10" width="1.42578125" hidden="1" customWidth="1"/>
  </cols>
  <sheetData>
    <row r="1" spans="2:9" ht="15" customHeight="1" x14ac:dyDescent="0.2"/>
    <row r="2" spans="2:9" ht="15" customHeight="1" x14ac:dyDescent="0.2"/>
    <row r="3" spans="2:9" ht="15" customHeight="1" x14ac:dyDescent="0.2">
      <c r="B3" s="465" t="s">
        <v>36</v>
      </c>
      <c r="C3" s="451"/>
      <c r="D3" s="451"/>
      <c r="E3" s="451"/>
      <c r="F3" s="451"/>
      <c r="G3" s="451"/>
    </row>
    <row r="4" spans="2:9" ht="15" customHeight="1" x14ac:dyDescent="0.2"/>
    <row r="5" spans="2:9" ht="15" customHeight="1" x14ac:dyDescent="0.2">
      <c r="B5" s="8"/>
      <c r="C5" s="66"/>
      <c r="D5" s="66"/>
      <c r="E5" s="484"/>
      <c r="F5" s="484"/>
      <c r="G5" s="484"/>
      <c r="H5" s="94"/>
      <c r="I5" s="63"/>
    </row>
    <row r="6" spans="2:9" ht="15" customHeight="1" x14ac:dyDescent="0.2">
      <c r="B6" s="86"/>
      <c r="E6" s="485">
        <v>44469</v>
      </c>
      <c r="F6" s="451"/>
      <c r="G6" s="451"/>
      <c r="I6" s="63"/>
    </row>
    <row r="7" spans="2:9" ht="3.4" customHeight="1" x14ac:dyDescent="0.2">
      <c r="B7" s="63"/>
      <c r="E7" s="255"/>
      <c r="F7" s="255"/>
      <c r="G7" s="255"/>
      <c r="I7" s="63"/>
    </row>
    <row r="8" spans="2:9" ht="15" customHeight="1" x14ac:dyDescent="0.2">
      <c r="B8" s="245" t="s">
        <v>296</v>
      </c>
      <c r="E8" s="257" t="s">
        <v>256</v>
      </c>
      <c r="G8" s="257" t="s">
        <v>257</v>
      </c>
      <c r="I8" s="63"/>
    </row>
    <row r="9" spans="2:9" ht="15" customHeight="1" x14ac:dyDescent="0.2">
      <c r="B9" s="258" t="s">
        <v>297</v>
      </c>
      <c r="C9" s="237"/>
      <c r="D9" s="237"/>
      <c r="E9" s="259">
        <v>83000000</v>
      </c>
      <c r="F9" s="237"/>
      <c r="G9" s="259">
        <v>85000000</v>
      </c>
      <c r="H9" s="128"/>
      <c r="I9" s="63"/>
    </row>
    <row r="10" spans="2:9" ht="15" customHeight="1" x14ac:dyDescent="0.2">
      <c r="B10" s="260" t="s">
        <v>298</v>
      </c>
      <c r="E10" s="224">
        <v>483000000</v>
      </c>
      <c r="G10" s="224">
        <v>507000000</v>
      </c>
      <c r="I10" s="63"/>
    </row>
    <row r="11" spans="2:9" ht="15" customHeight="1" x14ac:dyDescent="0.2">
      <c r="B11" s="258" t="s">
        <v>299</v>
      </c>
      <c r="C11" s="237"/>
      <c r="D11" s="237"/>
      <c r="E11" s="226">
        <v>59000000</v>
      </c>
      <c r="F11" s="237"/>
      <c r="G11" s="226">
        <v>59000000</v>
      </c>
      <c r="H11" s="128"/>
      <c r="I11" s="63"/>
    </row>
    <row r="12" spans="2:9" ht="15" customHeight="1" x14ac:dyDescent="0.2">
      <c r="B12" s="260" t="s">
        <v>300</v>
      </c>
      <c r="E12" s="247">
        <v>79000000</v>
      </c>
      <c r="G12" s="247">
        <v>80000000</v>
      </c>
      <c r="I12" s="63"/>
    </row>
    <row r="13" spans="2:9" ht="15" customHeight="1" x14ac:dyDescent="0.2">
      <c r="B13" s="258"/>
      <c r="C13" s="237"/>
      <c r="D13" s="237"/>
      <c r="E13" s="259">
        <v>704000000</v>
      </c>
      <c r="F13" s="237"/>
      <c r="G13" s="259">
        <v>731000000</v>
      </c>
      <c r="H13" s="128"/>
      <c r="I13" s="63"/>
    </row>
    <row r="14" spans="2:9" ht="15" customHeight="1" x14ac:dyDescent="0.2">
      <c r="B14" s="245"/>
      <c r="I14" s="63"/>
    </row>
    <row r="15" spans="2:9" ht="15" customHeight="1" x14ac:dyDescent="0.2">
      <c r="B15" s="245"/>
      <c r="E15" s="451"/>
      <c r="F15" s="451"/>
      <c r="G15" s="451"/>
      <c r="I15" s="63"/>
    </row>
    <row r="16" spans="2:9" ht="15" customHeight="1" x14ac:dyDescent="0.2">
      <c r="B16" s="245"/>
      <c r="E16" s="485">
        <v>44469</v>
      </c>
      <c r="F16" s="451"/>
      <c r="G16" s="451"/>
      <c r="I16" s="63"/>
    </row>
    <row r="17" spans="2:12" ht="15" customHeight="1" x14ac:dyDescent="0.2">
      <c r="B17" s="245" t="s">
        <v>301</v>
      </c>
      <c r="E17" s="217" t="s">
        <v>256</v>
      </c>
      <c r="F17" s="66"/>
      <c r="G17" s="217" t="s">
        <v>257</v>
      </c>
      <c r="I17" s="63"/>
    </row>
    <row r="18" spans="2:12" ht="15" customHeight="1" x14ac:dyDescent="0.2">
      <c r="B18" s="261" t="s">
        <v>14</v>
      </c>
      <c r="C18" s="237"/>
      <c r="D18" s="237"/>
      <c r="E18" s="259">
        <v>673000000</v>
      </c>
      <c r="F18" s="237"/>
      <c r="G18" s="259">
        <v>699000000</v>
      </c>
      <c r="H18" s="128"/>
      <c r="I18" s="63"/>
    </row>
    <row r="19" spans="2:12" ht="15" customHeight="1" x14ac:dyDescent="0.2">
      <c r="B19" s="262" t="s">
        <v>16</v>
      </c>
      <c r="E19" s="224">
        <v>17000000</v>
      </c>
      <c r="G19" s="224">
        <v>18000000</v>
      </c>
      <c r="I19" s="63"/>
    </row>
    <row r="20" spans="2:12" ht="15" customHeight="1" x14ac:dyDescent="0.2">
      <c r="B20" s="261" t="s">
        <v>18</v>
      </c>
      <c r="C20" s="237"/>
      <c r="D20" s="237"/>
      <c r="E20" s="226">
        <v>7000000</v>
      </c>
      <c r="F20" s="237"/>
      <c r="G20" s="226">
        <v>7000000</v>
      </c>
      <c r="H20" s="128"/>
      <c r="I20" s="63"/>
    </row>
    <row r="21" spans="2:12" ht="15" customHeight="1" x14ac:dyDescent="0.2">
      <c r="B21" s="262" t="s">
        <v>21</v>
      </c>
      <c r="E21" s="224">
        <v>6000000</v>
      </c>
      <c r="G21" s="224">
        <v>6000000</v>
      </c>
      <c r="I21" s="63"/>
    </row>
    <row r="22" spans="2:12" ht="15" customHeight="1" x14ac:dyDescent="0.2">
      <c r="B22" s="261" t="s">
        <v>23</v>
      </c>
      <c r="C22" s="237"/>
      <c r="D22" s="237"/>
      <c r="E22" s="249">
        <v>1000000</v>
      </c>
      <c r="F22" s="237"/>
      <c r="G22" s="249">
        <v>1000000</v>
      </c>
      <c r="H22" s="128"/>
      <c r="I22" s="63"/>
    </row>
    <row r="23" spans="2:12" ht="15" customHeight="1" x14ac:dyDescent="0.2">
      <c r="B23" s="260"/>
      <c r="E23" s="263">
        <v>704000000</v>
      </c>
      <c r="G23" s="263">
        <v>731000000</v>
      </c>
      <c r="I23" s="63"/>
    </row>
    <row r="24" spans="2:12" ht="4.1500000000000004" customHeight="1" x14ac:dyDescent="0.2">
      <c r="B24" s="100"/>
      <c r="E24" s="146"/>
      <c r="G24" s="146"/>
      <c r="I24" s="63"/>
    </row>
    <row r="25" spans="2:12" ht="15" customHeight="1" x14ac:dyDescent="0.2">
      <c r="B25" s="66"/>
      <c r="C25" s="66"/>
      <c r="D25" s="66"/>
      <c r="E25" s="66"/>
      <c r="F25" s="66"/>
      <c r="G25" s="66"/>
      <c r="H25" s="66"/>
    </row>
    <row r="26" spans="2:12" ht="15" customHeight="1" x14ac:dyDescent="0.2">
      <c r="B26" s="465" t="s">
        <v>38</v>
      </c>
      <c r="C26" s="451"/>
      <c r="D26" s="451"/>
      <c r="E26" s="451"/>
      <c r="F26" s="451"/>
      <c r="G26" s="451"/>
      <c r="H26" s="451"/>
      <c r="I26" s="451"/>
      <c r="J26" s="451"/>
      <c r="K26" s="451"/>
      <c r="L26" s="451"/>
    </row>
    <row r="27" spans="2:12" ht="15" customHeight="1" x14ac:dyDescent="0.2"/>
    <row r="28" spans="2:12" ht="15" customHeight="1" x14ac:dyDescent="0.2">
      <c r="B28" s="425"/>
      <c r="C28" s="267"/>
      <c r="D28" s="267"/>
      <c r="E28" s="486">
        <v>44469</v>
      </c>
      <c r="F28" s="486"/>
      <c r="G28" s="486"/>
      <c r="H28" s="486"/>
      <c r="I28" s="486"/>
      <c r="J28" s="486"/>
      <c r="K28" s="487"/>
    </row>
    <row r="29" spans="2:12" ht="15" customHeight="1" x14ac:dyDescent="0.2">
      <c r="B29" s="305"/>
      <c r="C29" s="269"/>
      <c r="D29" s="269"/>
      <c r="E29" s="488" t="s">
        <v>196</v>
      </c>
      <c r="F29" s="488"/>
      <c r="G29" s="488"/>
      <c r="H29" s="488"/>
      <c r="I29" s="488"/>
      <c r="J29" s="488"/>
      <c r="K29" s="489"/>
    </row>
    <row r="30" spans="2:12" ht="15" customHeight="1" x14ac:dyDescent="0.2">
      <c r="B30" s="426" t="s">
        <v>302</v>
      </c>
      <c r="C30" s="269"/>
      <c r="D30" s="257" t="s">
        <v>303</v>
      </c>
      <c r="E30" s="217" t="s">
        <v>304</v>
      </c>
      <c r="F30" s="66"/>
      <c r="G30" s="217" t="s">
        <v>176</v>
      </c>
      <c r="H30" s="66"/>
      <c r="I30" s="217" t="s">
        <v>177</v>
      </c>
      <c r="J30" s="66"/>
      <c r="K30" s="427" t="s">
        <v>178</v>
      </c>
    </row>
    <row r="31" spans="2:12" ht="15" customHeight="1" x14ac:dyDescent="0.2">
      <c r="B31" s="428" t="s">
        <v>360</v>
      </c>
      <c r="C31" s="429"/>
      <c r="D31" s="259">
        <v>1287000000</v>
      </c>
      <c r="E31" s="264" t="s">
        <v>305</v>
      </c>
      <c r="F31" s="430"/>
      <c r="G31" s="264" t="s">
        <v>306</v>
      </c>
      <c r="H31" s="430"/>
      <c r="I31" s="264" t="s">
        <v>305</v>
      </c>
      <c r="J31" s="430"/>
      <c r="K31" s="431" t="s">
        <v>306</v>
      </c>
    </row>
    <row r="32" spans="2:12" ht="15" customHeight="1" x14ac:dyDescent="0.2">
      <c r="B32" s="432" t="s">
        <v>361</v>
      </c>
      <c r="C32" s="269"/>
      <c r="D32" s="433">
        <v>789000000</v>
      </c>
      <c r="E32" s="434" t="s">
        <v>306</v>
      </c>
      <c r="F32" s="269"/>
      <c r="G32" s="434" t="s">
        <v>306</v>
      </c>
      <c r="H32" s="269"/>
      <c r="I32" s="434" t="s">
        <v>306</v>
      </c>
      <c r="J32" s="269"/>
      <c r="K32" s="435" t="s">
        <v>306</v>
      </c>
    </row>
    <row r="33" spans="2:12" ht="15" customHeight="1" x14ac:dyDescent="0.2">
      <c r="B33" s="436" t="s">
        <v>362</v>
      </c>
      <c r="C33" s="429"/>
      <c r="D33" s="437">
        <v>717000000</v>
      </c>
      <c r="E33" s="430" t="s">
        <v>197</v>
      </c>
      <c r="F33" s="430"/>
      <c r="G33" s="430" t="s">
        <v>306</v>
      </c>
      <c r="H33" s="430"/>
      <c r="I33" s="430" t="s">
        <v>184</v>
      </c>
      <c r="J33" s="430"/>
      <c r="K33" s="438" t="s">
        <v>306</v>
      </c>
    </row>
    <row r="34" spans="2:12" ht="15" customHeight="1" x14ac:dyDescent="0.2">
      <c r="B34" s="432" t="s">
        <v>363</v>
      </c>
      <c r="C34" s="269"/>
      <c r="D34" s="433">
        <v>103000000</v>
      </c>
      <c r="E34" s="434" t="s">
        <v>306</v>
      </c>
      <c r="F34" s="269"/>
      <c r="G34" s="434" t="s">
        <v>307</v>
      </c>
      <c r="H34" s="269"/>
      <c r="I34" s="434" t="s">
        <v>307</v>
      </c>
      <c r="J34" s="269"/>
      <c r="K34" s="435" t="s">
        <v>308</v>
      </c>
    </row>
    <row r="35" spans="2:12" ht="15" customHeight="1" x14ac:dyDescent="0.2">
      <c r="B35" s="436" t="s">
        <v>364</v>
      </c>
      <c r="C35" s="429"/>
      <c r="D35" s="437">
        <v>102000000</v>
      </c>
      <c r="E35" s="430" t="s">
        <v>305</v>
      </c>
      <c r="F35" s="430"/>
      <c r="G35" s="430" t="s">
        <v>306</v>
      </c>
      <c r="H35" s="430"/>
      <c r="I35" s="430" t="s">
        <v>306</v>
      </c>
      <c r="J35" s="430"/>
      <c r="K35" s="438" t="s">
        <v>306</v>
      </c>
      <c r="L35" s="269"/>
    </row>
    <row r="36" spans="2:12" ht="15" customHeight="1" x14ac:dyDescent="0.2">
      <c r="B36" s="339"/>
      <c r="C36" s="281"/>
      <c r="D36" s="281"/>
      <c r="E36" s="281"/>
      <c r="F36" s="281"/>
      <c r="G36" s="281"/>
      <c r="H36" s="281"/>
      <c r="I36" s="281"/>
      <c r="J36" s="281"/>
      <c r="K36" s="409"/>
      <c r="L36" s="269"/>
    </row>
    <row r="37" spans="2:12" x14ac:dyDescent="0.2">
      <c r="B37" s="490" t="s">
        <v>309</v>
      </c>
      <c r="C37" s="490"/>
      <c r="D37" s="490"/>
      <c r="E37" s="490"/>
      <c r="F37" s="490"/>
      <c r="G37" s="490"/>
      <c r="H37" s="490"/>
      <c r="I37" s="490"/>
      <c r="J37" s="490"/>
      <c r="K37" s="490"/>
      <c r="L37" s="333"/>
    </row>
    <row r="38" spans="2:12" ht="15" customHeight="1" x14ac:dyDescent="0.2"/>
    <row r="39" spans="2:12" ht="15" customHeight="1" x14ac:dyDescent="0.2"/>
    <row r="40" spans="2:12" ht="15" customHeight="1" x14ac:dyDescent="0.2"/>
    <row r="41" spans="2:12" ht="15" customHeight="1" x14ac:dyDescent="0.2"/>
    <row r="42" spans="2:12" ht="15" customHeight="1" x14ac:dyDescent="0.2"/>
    <row r="43" spans="2:12" ht="15" customHeight="1" x14ac:dyDescent="0.2"/>
    <row r="44" spans="2:12" ht="15" customHeight="1" x14ac:dyDescent="0.2"/>
    <row r="45" spans="2:12" ht="15" customHeight="1" x14ac:dyDescent="0.2"/>
    <row r="46" spans="2:12" ht="15" customHeight="1" x14ac:dyDescent="0.2"/>
    <row r="47" spans="2:12" ht="15" customHeight="1" x14ac:dyDescent="0.2"/>
    <row r="48" spans="2:12" ht="15" customHeight="1" x14ac:dyDescent="0.2"/>
    <row r="49" ht="15" customHeight="1" x14ac:dyDescent="0.2"/>
    <row r="50" ht="15" customHeight="1" x14ac:dyDescent="0.2"/>
    <row r="51" ht="15" customHeight="1" x14ac:dyDescent="0.2"/>
  </sheetData>
  <mergeCells count="9">
    <mergeCell ref="B26:L26"/>
    <mergeCell ref="E28:K28"/>
    <mergeCell ref="E29:K29"/>
    <mergeCell ref="B37:K37"/>
    <mergeCell ref="B3:G3"/>
    <mergeCell ref="E5:G5"/>
    <mergeCell ref="E6:G6"/>
    <mergeCell ref="E16:G16"/>
    <mergeCell ref="E15:G15"/>
  </mergeCells>
  <pageMargins left="0.75" right="0.75" top="1" bottom="1" header="0.5" footer="0.5"/>
  <pageSetup scale="43" fitToHeight="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92D050"/>
    <pageSetUpPr fitToPage="1"/>
  </sheetPr>
  <dimension ref="B1:I68"/>
  <sheetViews>
    <sheetView showGridLines="0" showRuler="0" view="pageBreakPreview" topLeftCell="A64" zoomScaleNormal="100" zoomScaleSheetLayoutView="100" workbookViewId="0"/>
  </sheetViews>
  <sheetFormatPr defaultColWidth="13.7109375" defaultRowHeight="12.75" x14ac:dyDescent="0.2"/>
  <sheetData>
    <row r="1" spans="2:9" ht="16.7" customHeight="1" x14ac:dyDescent="0.2">
      <c r="B1" s="495" t="s">
        <v>310</v>
      </c>
      <c r="C1" s="451"/>
      <c r="D1" s="451"/>
      <c r="E1" s="451"/>
      <c r="F1" s="451"/>
      <c r="G1" s="451"/>
    </row>
    <row r="2" spans="2:9" ht="16.7" customHeight="1" x14ac:dyDescent="0.2">
      <c r="B2" s="451"/>
      <c r="C2" s="451"/>
      <c r="D2" s="451"/>
      <c r="E2" s="451"/>
      <c r="F2" s="451"/>
      <c r="G2" s="451"/>
    </row>
    <row r="3" spans="2:9" ht="27.6" customHeight="1" x14ac:dyDescent="0.2">
      <c r="B3" s="491" t="s">
        <v>311</v>
      </c>
      <c r="C3" s="451"/>
      <c r="D3" s="451"/>
      <c r="E3" s="451"/>
      <c r="F3" s="451"/>
      <c r="G3" s="451"/>
      <c r="H3" s="451"/>
      <c r="I3" s="451"/>
    </row>
    <row r="4" spans="2:9" ht="16.7" customHeight="1" x14ac:dyDescent="0.2">
      <c r="B4" s="451"/>
      <c r="C4" s="451"/>
      <c r="D4" s="451"/>
      <c r="E4" s="451"/>
      <c r="F4" s="451"/>
      <c r="G4" s="451"/>
      <c r="H4" s="451"/>
      <c r="I4" s="451"/>
    </row>
    <row r="5" spans="2:9" ht="16.7" customHeight="1" x14ac:dyDescent="0.25">
      <c r="B5" s="492" t="s">
        <v>312</v>
      </c>
      <c r="C5" s="451"/>
      <c r="D5" s="451"/>
      <c r="E5" s="451"/>
      <c r="F5" s="451"/>
      <c r="G5" s="451"/>
      <c r="H5" s="451"/>
      <c r="I5" s="451"/>
    </row>
    <row r="6" spans="2:9" ht="33.4" customHeight="1" x14ac:dyDescent="0.2">
      <c r="B6" s="491" t="s">
        <v>313</v>
      </c>
      <c r="C6" s="451"/>
      <c r="D6" s="451"/>
      <c r="E6" s="451"/>
      <c r="F6" s="451"/>
      <c r="G6" s="451"/>
      <c r="H6" s="451"/>
      <c r="I6" s="451"/>
    </row>
    <row r="7" spans="2:9" ht="52.5" customHeight="1" x14ac:dyDescent="0.2">
      <c r="B7" s="494" t="s">
        <v>314</v>
      </c>
      <c r="C7" s="451"/>
      <c r="D7" s="451"/>
      <c r="E7" s="451"/>
      <c r="F7" s="451"/>
      <c r="G7" s="451"/>
      <c r="H7" s="451"/>
      <c r="I7" s="451"/>
    </row>
    <row r="8" spans="2:9" ht="43.35" customHeight="1" x14ac:dyDescent="0.2">
      <c r="B8" s="494" t="s">
        <v>315</v>
      </c>
      <c r="C8" s="451"/>
      <c r="D8" s="451"/>
      <c r="E8" s="451"/>
      <c r="F8" s="451"/>
      <c r="G8" s="451"/>
      <c r="H8" s="451"/>
      <c r="I8" s="451"/>
    </row>
    <row r="9" spans="2:9" ht="45.75" customHeight="1" x14ac:dyDescent="0.2">
      <c r="B9" s="494" t="s">
        <v>316</v>
      </c>
      <c r="C9" s="451"/>
      <c r="D9" s="451"/>
      <c r="E9" s="451"/>
      <c r="F9" s="451"/>
      <c r="G9" s="451"/>
      <c r="H9" s="451"/>
      <c r="I9" s="451"/>
    </row>
    <row r="10" spans="2:9" ht="20.100000000000001" customHeight="1" x14ac:dyDescent="0.2">
      <c r="B10" s="494" t="s">
        <v>317</v>
      </c>
      <c r="C10" s="451"/>
      <c r="D10" s="451"/>
      <c r="E10" s="451"/>
      <c r="F10" s="451"/>
      <c r="G10" s="451"/>
      <c r="H10" s="451"/>
      <c r="I10" s="451"/>
    </row>
    <row r="11" spans="2:9" ht="51" customHeight="1" x14ac:dyDescent="0.2">
      <c r="B11" s="494" t="s">
        <v>318</v>
      </c>
      <c r="C11" s="494"/>
      <c r="D11" s="494"/>
      <c r="E11" s="494"/>
      <c r="F11" s="494"/>
      <c r="G11" s="494"/>
      <c r="H11" s="494"/>
      <c r="I11" s="494"/>
    </row>
    <row r="12" spans="2:9" ht="62.45" customHeight="1" x14ac:dyDescent="0.2">
      <c r="B12" s="491" t="s">
        <v>319</v>
      </c>
      <c r="C12" s="451"/>
      <c r="D12" s="451"/>
      <c r="E12" s="451"/>
      <c r="F12" s="451"/>
      <c r="G12" s="451"/>
      <c r="H12" s="451"/>
      <c r="I12" s="451"/>
    </row>
    <row r="13" spans="2:9" ht="90.75" hidden="1" customHeight="1" x14ac:dyDescent="0.2">
      <c r="B13" s="491" t="s">
        <v>320</v>
      </c>
      <c r="C13" s="451"/>
      <c r="D13" s="451"/>
      <c r="E13" s="451"/>
      <c r="F13" s="451"/>
      <c r="G13" s="451"/>
      <c r="H13" s="451"/>
      <c r="I13" s="451"/>
    </row>
    <row r="14" spans="2:9" ht="16.7" customHeight="1" x14ac:dyDescent="0.2">
      <c r="B14" s="451"/>
      <c r="C14" s="451"/>
      <c r="D14" s="451"/>
      <c r="E14" s="451"/>
      <c r="F14" s="451"/>
      <c r="G14" s="451"/>
      <c r="H14" s="451"/>
      <c r="I14" s="451"/>
    </row>
    <row r="15" spans="2:9" ht="16.7" customHeight="1" x14ac:dyDescent="0.25">
      <c r="B15" s="492" t="s">
        <v>321</v>
      </c>
      <c r="C15" s="451"/>
      <c r="D15" s="451"/>
      <c r="E15" s="451"/>
      <c r="F15" s="451"/>
      <c r="G15" s="451"/>
      <c r="H15" s="451"/>
      <c r="I15" s="451"/>
    </row>
    <row r="16" spans="2:9" ht="9.9499999999999993" customHeight="1" x14ac:dyDescent="0.2">
      <c r="B16" s="451"/>
      <c r="C16" s="451"/>
      <c r="D16" s="451"/>
      <c r="E16" s="451"/>
      <c r="F16" s="451"/>
      <c r="G16" s="451"/>
      <c r="H16" s="451"/>
      <c r="I16" s="451"/>
    </row>
    <row r="17" spans="2:9" ht="79.150000000000006" customHeight="1" x14ac:dyDescent="0.2">
      <c r="B17" s="491" t="s">
        <v>322</v>
      </c>
      <c r="C17" s="451"/>
      <c r="D17" s="451"/>
      <c r="E17" s="451"/>
      <c r="F17" s="451"/>
      <c r="G17" s="451"/>
      <c r="H17" s="451"/>
      <c r="I17" s="451"/>
    </row>
    <row r="18" spans="2:9" ht="16.7" customHeight="1" x14ac:dyDescent="0.2">
      <c r="B18" s="451"/>
      <c r="C18" s="451"/>
      <c r="D18" s="451"/>
      <c r="E18" s="451"/>
      <c r="F18" s="451"/>
      <c r="G18" s="451"/>
      <c r="H18" s="451"/>
      <c r="I18" s="451"/>
    </row>
    <row r="19" spans="2:9" ht="16.7" hidden="1" customHeight="1" x14ac:dyDescent="0.25">
      <c r="B19" s="492" t="s">
        <v>323</v>
      </c>
      <c r="C19" s="451"/>
      <c r="D19" s="451"/>
      <c r="E19" s="451"/>
      <c r="F19" s="451"/>
      <c r="G19" s="451"/>
      <c r="H19" s="451"/>
      <c r="I19" s="451"/>
    </row>
    <row r="20" spans="2:9" ht="9.1999999999999993" hidden="1" customHeight="1" x14ac:dyDescent="0.2">
      <c r="B20" s="451"/>
      <c r="C20" s="451"/>
      <c r="D20" s="451"/>
      <c r="E20" s="451"/>
      <c r="F20" s="451"/>
      <c r="G20" s="451"/>
      <c r="H20" s="451"/>
      <c r="I20" s="451"/>
    </row>
    <row r="21" spans="2:9" ht="26.65" hidden="1" customHeight="1" x14ac:dyDescent="0.2">
      <c r="B21" s="491" t="s">
        <v>324</v>
      </c>
      <c r="C21" s="451"/>
      <c r="D21" s="451"/>
      <c r="E21" s="451"/>
      <c r="F21" s="451"/>
      <c r="G21" s="451"/>
      <c r="H21" s="451"/>
      <c r="I21" s="451"/>
    </row>
    <row r="22" spans="2:9" ht="16.7" hidden="1" customHeight="1" x14ac:dyDescent="0.2">
      <c r="B22" s="451"/>
      <c r="C22" s="451"/>
      <c r="D22" s="451"/>
      <c r="E22" s="451"/>
      <c r="F22" s="451"/>
      <c r="G22" s="451"/>
      <c r="H22" s="451"/>
      <c r="I22" s="451"/>
    </row>
    <row r="23" spans="2:9" ht="16.7" customHeight="1" x14ac:dyDescent="0.25">
      <c r="B23" s="492" t="s">
        <v>325</v>
      </c>
      <c r="C23" s="451"/>
      <c r="D23" s="451"/>
      <c r="E23" s="451"/>
      <c r="F23" s="451"/>
      <c r="G23" s="451"/>
      <c r="H23" s="451"/>
      <c r="I23" s="451"/>
    </row>
    <row r="24" spans="2:9" ht="7.5" customHeight="1" x14ac:dyDescent="0.2">
      <c r="B24" s="451"/>
      <c r="C24" s="451"/>
      <c r="D24" s="451"/>
      <c r="E24" s="451"/>
      <c r="F24" s="451"/>
      <c r="G24" s="451"/>
      <c r="H24" s="451"/>
      <c r="I24" s="451"/>
    </row>
    <row r="25" spans="2:9" ht="54" customHeight="1" x14ac:dyDescent="0.2">
      <c r="B25" s="491" t="s">
        <v>326</v>
      </c>
      <c r="C25" s="451"/>
      <c r="D25" s="451"/>
      <c r="E25" s="451"/>
      <c r="F25" s="451"/>
      <c r="G25" s="451"/>
      <c r="H25" s="451"/>
      <c r="I25" s="451"/>
    </row>
    <row r="26" spans="2:9" ht="16.7" customHeight="1" x14ac:dyDescent="0.2">
      <c r="B26" s="451"/>
      <c r="C26" s="451"/>
      <c r="D26" s="451"/>
      <c r="E26" s="451"/>
      <c r="F26" s="451"/>
      <c r="G26" s="451"/>
      <c r="H26" s="451"/>
      <c r="I26" s="451"/>
    </row>
    <row r="27" spans="2:9" ht="16.7" hidden="1" customHeight="1" x14ac:dyDescent="0.25">
      <c r="B27" s="492" t="s">
        <v>327</v>
      </c>
      <c r="C27" s="451"/>
      <c r="D27" s="451"/>
      <c r="E27" s="451"/>
      <c r="F27" s="451"/>
      <c r="G27" s="451"/>
      <c r="H27" s="451"/>
      <c r="I27" s="451"/>
    </row>
    <row r="28" spans="2:9" ht="7.5" hidden="1" customHeight="1" x14ac:dyDescent="0.2">
      <c r="B28" s="451"/>
      <c r="C28" s="451"/>
      <c r="D28" s="451"/>
      <c r="E28" s="451"/>
      <c r="F28" s="451"/>
      <c r="G28" s="451"/>
      <c r="H28" s="451"/>
      <c r="I28" s="451"/>
    </row>
    <row r="29" spans="2:9" ht="49.15" hidden="1" customHeight="1" x14ac:dyDescent="0.2">
      <c r="B29" s="491" t="s">
        <v>328</v>
      </c>
      <c r="C29" s="451"/>
      <c r="D29" s="451"/>
      <c r="E29" s="451"/>
      <c r="F29" s="451"/>
      <c r="G29" s="451"/>
      <c r="H29" s="451"/>
      <c r="I29" s="451"/>
    </row>
    <row r="30" spans="2:9" ht="16.7" hidden="1" customHeight="1" x14ac:dyDescent="0.2">
      <c r="B30" s="451"/>
      <c r="C30" s="451"/>
      <c r="D30" s="451"/>
      <c r="E30" s="451"/>
      <c r="F30" s="451"/>
      <c r="G30" s="451"/>
      <c r="H30" s="451"/>
      <c r="I30" s="451"/>
    </row>
    <row r="31" spans="2:9" ht="16.7" hidden="1" customHeight="1" x14ac:dyDescent="0.25">
      <c r="B31" s="492" t="s">
        <v>329</v>
      </c>
      <c r="C31" s="451"/>
      <c r="D31" s="451"/>
      <c r="E31" s="451"/>
      <c r="F31" s="451"/>
      <c r="G31" s="451"/>
      <c r="H31" s="451"/>
      <c r="I31" s="451"/>
    </row>
    <row r="32" spans="2:9" ht="6.6" hidden="1" customHeight="1" x14ac:dyDescent="0.2">
      <c r="B32" s="451"/>
      <c r="C32" s="451"/>
      <c r="D32" s="451"/>
      <c r="E32" s="451"/>
      <c r="F32" s="451"/>
      <c r="G32" s="451"/>
      <c r="H32" s="451"/>
      <c r="I32" s="451"/>
    </row>
    <row r="33" spans="2:9" ht="72.599999999999994" hidden="1" customHeight="1" x14ac:dyDescent="0.2">
      <c r="B33" s="491" t="s">
        <v>330</v>
      </c>
      <c r="C33" s="451"/>
      <c r="D33" s="451"/>
      <c r="E33" s="451"/>
      <c r="F33" s="451"/>
      <c r="G33" s="451"/>
      <c r="H33" s="451"/>
      <c r="I33" s="451"/>
    </row>
    <row r="34" spans="2:9" ht="16.7" hidden="1" customHeight="1" x14ac:dyDescent="0.2">
      <c r="B34" s="451"/>
      <c r="C34" s="451"/>
      <c r="D34" s="451"/>
      <c r="E34" s="451"/>
      <c r="F34" s="451"/>
      <c r="G34" s="451"/>
      <c r="H34" s="451"/>
      <c r="I34" s="451"/>
    </row>
    <row r="35" spans="2:9" ht="16.7" hidden="1" customHeight="1" x14ac:dyDescent="0.25">
      <c r="B35" s="492" t="s">
        <v>331</v>
      </c>
      <c r="C35" s="451"/>
      <c r="D35" s="451"/>
      <c r="E35" s="451"/>
      <c r="F35" s="451"/>
      <c r="G35" s="451"/>
      <c r="H35" s="451"/>
      <c r="I35" s="451"/>
    </row>
    <row r="36" spans="2:9" ht="9.1999999999999993" hidden="1" customHeight="1" x14ac:dyDescent="0.2">
      <c r="B36" s="451"/>
      <c r="C36" s="451"/>
      <c r="D36" s="451"/>
      <c r="E36" s="451"/>
      <c r="F36" s="451"/>
      <c r="G36" s="451"/>
      <c r="H36" s="451"/>
      <c r="I36" s="451"/>
    </row>
    <row r="37" spans="2:9" ht="105.75" hidden="1" customHeight="1" x14ac:dyDescent="0.2">
      <c r="B37" s="491" t="s">
        <v>332</v>
      </c>
      <c r="C37" s="451"/>
      <c r="D37" s="451"/>
      <c r="E37" s="451"/>
      <c r="F37" s="451"/>
      <c r="G37" s="451"/>
      <c r="H37" s="451"/>
      <c r="I37" s="451"/>
    </row>
    <row r="38" spans="2:9" ht="16.7" hidden="1" customHeight="1" x14ac:dyDescent="0.2">
      <c r="B38" s="451"/>
      <c r="C38" s="451"/>
      <c r="D38" s="451"/>
      <c r="E38" s="451"/>
      <c r="F38" s="451"/>
      <c r="G38" s="451"/>
      <c r="H38" s="451"/>
      <c r="I38" s="451"/>
    </row>
    <row r="39" spans="2:9" ht="16.7" hidden="1" customHeight="1" x14ac:dyDescent="0.25">
      <c r="B39" s="492" t="s">
        <v>333</v>
      </c>
      <c r="C39" s="451"/>
      <c r="D39" s="451"/>
      <c r="E39" s="451"/>
      <c r="F39" s="451"/>
      <c r="G39" s="451"/>
      <c r="H39" s="451"/>
      <c r="I39" s="451"/>
    </row>
    <row r="40" spans="2:9" ht="6.6" hidden="1" customHeight="1" x14ac:dyDescent="0.2">
      <c r="B40" s="451"/>
      <c r="C40" s="451"/>
      <c r="D40" s="451"/>
      <c r="E40" s="451"/>
      <c r="F40" s="451"/>
      <c r="G40" s="451"/>
      <c r="H40" s="451"/>
      <c r="I40" s="451"/>
    </row>
    <row r="41" spans="2:9" ht="106.7" hidden="1" customHeight="1" x14ac:dyDescent="0.2">
      <c r="B41" s="491" t="s">
        <v>334</v>
      </c>
      <c r="C41" s="451"/>
      <c r="D41" s="451"/>
      <c r="E41" s="451"/>
      <c r="F41" s="451"/>
      <c r="G41" s="451"/>
      <c r="H41" s="451"/>
      <c r="I41" s="451"/>
    </row>
    <row r="42" spans="2:9" ht="16.7" hidden="1" customHeight="1" x14ac:dyDescent="0.2">
      <c r="B42" s="451"/>
      <c r="C42" s="451"/>
      <c r="D42" s="451"/>
      <c r="E42" s="451"/>
      <c r="F42" s="451"/>
      <c r="G42" s="451"/>
      <c r="H42" s="451"/>
      <c r="I42" s="451"/>
    </row>
    <row r="43" spans="2:9" ht="16.7" customHeight="1" x14ac:dyDescent="0.25">
      <c r="B43" s="492" t="s">
        <v>335</v>
      </c>
      <c r="C43" s="451"/>
      <c r="D43" s="451"/>
      <c r="E43" s="451"/>
      <c r="F43" s="451"/>
      <c r="G43" s="451"/>
      <c r="H43" s="451"/>
      <c r="I43" s="451"/>
    </row>
    <row r="44" spans="2:9" ht="7.5" customHeight="1" x14ac:dyDescent="0.2">
      <c r="B44" s="451"/>
      <c r="C44" s="451"/>
      <c r="D44" s="451"/>
      <c r="E44" s="451"/>
      <c r="F44" s="451"/>
      <c r="G44" s="451"/>
      <c r="H44" s="451"/>
      <c r="I44" s="451"/>
    </row>
    <row r="45" spans="2:9" ht="16.7" customHeight="1" x14ac:dyDescent="0.2">
      <c r="B45" s="491" t="s">
        <v>336</v>
      </c>
      <c r="C45" s="451"/>
      <c r="D45" s="451"/>
      <c r="E45" s="451"/>
      <c r="F45" s="451"/>
      <c r="G45" s="451"/>
      <c r="H45" s="451"/>
      <c r="I45" s="451"/>
    </row>
    <row r="46" spans="2:9" ht="16.7" customHeight="1" x14ac:dyDescent="0.2">
      <c r="B46" s="493" t="s">
        <v>337</v>
      </c>
      <c r="C46" s="451"/>
      <c r="D46" s="451"/>
      <c r="E46" s="451"/>
      <c r="F46" s="451"/>
      <c r="G46" s="451"/>
      <c r="H46" s="451"/>
      <c r="I46" s="451"/>
    </row>
    <row r="47" spans="2:9" ht="16.7" customHeight="1" x14ac:dyDescent="0.2">
      <c r="B47" s="493" t="s">
        <v>338</v>
      </c>
      <c r="C47" s="451"/>
      <c r="D47" s="451"/>
      <c r="E47" s="451"/>
      <c r="F47" s="451"/>
      <c r="G47" s="451"/>
      <c r="H47" s="451"/>
      <c r="I47" s="451"/>
    </row>
    <row r="48" spans="2:9" ht="16.7" customHeight="1" x14ac:dyDescent="0.2">
      <c r="B48" s="493" t="s">
        <v>339</v>
      </c>
      <c r="C48" s="451"/>
      <c r="D48" s="451"/>
      <c r="E48" s="451"/>
      <c r="F48" s="451"/>
      <c r="G48" s="451"/>
      <c r="H48" s="451"/>
      <c r="I48" s="451"/>
    </row>
    <row r="49" spans="2:9" ht="16.7" customHeight="1" x14ac:dyDescent="0.2">
      <c r="B49" s="493" t="s">
        <v>340</v>
      </c>
      <c r="C49" s="451"/>
      <c r="D49" s="451"/>
      <c r="E49" s="451"/>
      <c r="F49" s="451"/>
      <c r="G49" s="451"/>
      <c r="H49" s="451"/>
      <c r="I49" s="451"/>
    </row>
    <row r="50" spans="2:9" ht="27.6" customHeight="1" x14ac:dyDescent="0.2">
      <c r="B50" s="493" t="s">
        <v>341</v>
      </c>
      <c r="C50" s="451"/>
      <c r="D50" s="451"/>
      <c r="E50" s="451"/>
      <c r="F50" s="451"/>
      <c r="G50" s="451"/>
      <c r="H50" s="451"/>
      <c r="I50" s="451"/>
    </row>
    <row r="51" spans="2:9" ht="27.6" customHeight="1" x14ac:dyDescent="0.2">
      <c r="B51" s="491" t="s">
        <v>342</v>
      </c>
      <c r="C51" s="451"/>
      <c r="D51" s="451"/>
      <c r="E51" s="451"/>
      <c r="F51" s="451"/>
      <c r="G51" s="451"/>
      <c r="H51" s="451"/>
      <c r="I51" s="451"/>
    </row>
    <row r="52" spans="2:9" ht="16.7" customHeight="1" x14ac:dyDescent="0.2">
      <c r="B52" s="451"/>
      <c r="C52" s="451"/>
      <c r="D52" s="451"/>
      <c r="E52" s="451"/>
      <c r="F52" s="451"/>
      <c r="G52" s="451"/>
      <c r="H52" s="451"/>
      <c r="I52" s="451"/>
    </row>
    <row r="53" spans="2:9" ht="16.7" customHeight="1" x14ac:dyDescent="0.25">
      <c r="B53" s="492" t="s">
        <v>343</v>
      </c>
      <c r="C53" s="451"/>
      <c r="D53" s="451"/>
      <c r="E53" s="451"/>
      <c r="F53" s="451"/>
      <c r="G53" s="451"/>
      <c r="H53" s="451"/>
      <c r="I53" s="451"/>
    </row>
    <row r="54" spans="2:9" ht="9.1999999999999993" customHeight="1" x14ac:dyDescent="0.2">
      <c r="B54" s="451"/>
      <c r="C54" s="451"/>
      <c r="D54" s="451"/>
      <c r="E54" s="451"/>
      <c r="F54" s="451"/>
      <c r="G54" s="451"/>
      <c r="H54" s="451"/>
      <c r="I54" s="451"/>
    </row>
    <row r="55" spans="2:9" ht="24.2" customHeight="1" x14ac:dyDescent="0.2">
      <c r="B55" s="491" t="s">
        <v>344</v>
      </c>
      <c r="C55" s="451"/>
      <c r="D55" s="451"/>
      <c r="E55" s="451"/>
      <c r="F55" s="451"/>
      <c r="G55" s="451"/>
      <c r="H55" s="451"/>
      <c r="I55" s="451"/>
    </row>
    <row r="56" spans="2:9" ht="16.7" customHeight="1" x14ac:dyDescent="0.2">
      <c r="B56" s="451"/>
      <c r="C56" s="451"/>
      <c r="D56" s="451"/>
      <c r="E56" s="451"/>
      <c r="F56" s="451"/>
      <c r="G56" s="451"/>
      <c r="H56" s="451"/>
      <c r="I56" s="451"/>
    </row>
    <row r="57" spans="2:9" ht="16.7" customHeight="1" x14ac:dyDescent="0.25">
      <c r="B57" s="492" t="s">
        <v>345</v>
      </c>
      <c r="C57" s="451"/>
      <c r="D57" s="451"/>
      <c r="E57" s="451"/>
      <c r="F57" s="451"/>
      <c r="G57" s="451"/>
      <c r="H57" s="451"/>
      <c r="I57" s="451"/>
    </row>
    <row r="58" spans="2:9" ht="6.6" customHeight="1" x14ac:dyDescent="0.2">
      <c r="B58" s="451"/>
      <c r="C58" s="451"/>
      <c r="D58" s="451"/>
      <c r="E58" s="451"/>
      <c r="F58" s="451"/>
      <c r="G58" s="451"/>
      <c r="H58" s="451"/>
      <c r="I58" s="451"/>
    </row>
    <row r="59" spans="2:9" ht="39.200000000000003" customHeight="1" x14ac:dyDescent="0.2">
      <c r="B59" s="491" t="s">
        <v>346</v>
      </c>
      <c r="C59" s="451"/>
      <c r="D59" s="451"/>
      <c r="E59" s="451"/>
      <c r="F59" s="451"/>
      <c r="G59" s="451"/>
      <c r="H59" s="451"/>
      <c r="I59" s="451"/>
    </row>
    <row r="60" spans="2:9" ht="16.7" customHeight="1" x14ac:dyDescent="0.2">
      <c r="B60" s="451"/>
      <c r="C60" s="451"/>
      <c r="D60" s="451"/>
      <c r="E60" s="451"/>
      <c r="F60" s="451"/>
      <c r="G60" s="451"/>
      <c r="H60" s="451"/>
      <c r="I60" s="451"/>
    </row>
    <row r="61" spans="2:9" ht="16.7" customHeight="1" x14ac:dyDescent="0.25">
      <c r="B61" s="492" t="s">
        <v>347</v>
      </c>
      <c r="C61" s="451"/>
      <c r="D61" s="451"/>
      <c r="E61" s="451"/>
      <c r="F61" s="451"/>
      <c r="G61" s="451"/>
      <c r="H61" s="451"/>
      <c r="I61" s="451"/>
    </row>
    <row r="62" spans="2:9" ht="7.5" customHeight="1" x14ac:dyDescent="0.2">
      <c r="B62" s="451"/>
      <c r="C62" s="451"/>
      <c r="D62" s="451"/>
      <c r="E62" s="451"/>
      <c r="F62" s="451"/>
      <c r="G62" s="451"/>
      <c r="H62" s="451"/>
      <c r="I62" s="451"/>
    </row>
    <row r="63" spans="2:9" ht="39.950000000000003" customHeight="1" x14ac:dyDescent="0.2">
      <c r="B63" s="491" t="s">
        <v>348</v>
      </c>
      <c r="C63" s="451"/>
      <c r="D63" s="451"/>
      <c r="E63" s="451"/>
      <c r="F63" s="451"/>
      <c r="G63" s="451"/>
      <c r="H63" s="451"/>
      <c r="I63" s="451"/>
    </row>
    <row r="64" spans="2:9" ht="16.7" customHeight="1" x14ac:dyDescent="0.2">
      <c r="B64" s="451"/>
      <c r="C64" s="451"/>
      <c r="D64" s="451"/>
      <c r="E64" s="451"/>
      <c r="F64" s="451"/>
      <c r="G64" s="451"/>
      <c r="H64" s="451"/>
      <c r="I64" s="451"/>
    </row>
    <row r="65" spans="2:9" ht="16.7" customHeight="1" x14ac:dyDescent="0.25">
      <c r="B65" s="492" t="s">
        <v>349</v>
      </c>
      <c r="C65" s="451"/>
      <c r="D65" s="451"/>
      <c r="E65" s="451"/>
      <c r="F65" s="451"/>
      <c r="G65" s="451"/>
      <c r="H65" s="451"/>
      <c r="I65" s="451"/>
    </row>
    <row r="66" spans="2:9" ht="11.45" customHeight="1" x14ac:dyDescent="0.2">
      <c r="B66" s="451"/>
      <c r="C66" s="451"/>
      <c r="D66" s="451"/>
      <c r="E66" s="451"/>
      <c r="F66" s="451"/>
      <c r="G66" s="451"/>
      <c r="H66" s="451"/>
      <c r="I66" s="451"/>
    </row>
    <row r="67" spans="2:9" ht="51.95" customHeight="1" x14ac:dyDescent="0.2">
      <c r="B67" s="491" t="s">
        <v>350</v>
      </c>
      <c r="C67" s="451"/>
      <c r="D67" s="451"/>
      <c r="E67" s="451"/>
      <c r="F67" s="451"/>
      <c r="G67" s="451"/>
      <c r="H67" s="451"/>
      <c r="I67" s="451"/>
    </row>
    <row r="68" spans="2:9" ht="16.7" customHeight="1" x14ac:dyDescent="0.2">
      <c r="B68" s="451"/>
      <c r="C68" s="451"/>
      <c r="D68" s="451"/>
      <c r="E68" s="451"/>
      <c r="F68" s="451"/>
      <c r="G68" s="451"/>
      <c r="H68" s="451"/>
      <c r="I68" s="451"/>
    </row>
  </sheetData>
  <mergeCells count="68">
    <mergeCell ref="B1:G1"/>
    <mergeCell ref="B2:G2"/>
    <mergeCell ref="B5:I5"/>
    <mergeCell ref="B6:I6"/>
    <mergeCell ref="B7:I7"/>
    <mergeCell ref="B8:I8"/>
    <mergeCell ref="B4:I4"/>
    <mergeCell ref="B3:I3"/>
    <mergeCell ref="B17:I17"/>
    <mergeCell ref="B16:I16"/>
    <mergeCell ref="B15:I15"/>
    <mergeCell ref="B14:I14"/>
    <mergeCell ref="B9:I9"/>
    <mergeCell ref="B10:I10"/>
    <mergeCell ref="B12:I12"/>
    <mergeCell ref="B11:I11"/>
    <mergeCell ref="B13:I13"/>
    <mergeCell ref="B18:I18"/>
    <mergeCell ref="B19:I19"/>
    <mergeCell ref="B20:I20"/>
    <mergeCell ref="B21:I21"/>
    <mergeCell ref="B22:I22"/>
    <mergeCell ref="B23:I23"/>
    <mergeCell ref="B24:I24"/>
    <mergeCell ref="B25:I25"/>
    <mergeCell ref="B30:I30"/>
    <mergeCell ref="B31:I31"/>
    <mergeCell ref="B26:I26"/>
    <mergeCell ref="B32:I32"/>
    <mergeCell ref="B33:I33"/>
    <mergeCell ref="B29:I29"/>
    <mergeCell ref="B28:I28"/>
    <mergeCell ref="B27:I27"/>
    <mergeCell ref="B41:I41"/>
    <mergeCell ref="B40:I40"/>
    <mergeCell ref="B39:I39"/>
    <mergeCell ref="B38:I38"/>
    <mergeCell ref="B34:I34"/>
    <mergeCell ref="B35:I35"/>
    <mergeCell ref="B36:I36"/>
    <mergeCell ref="B37:I37"/>
    <mergeCell ref="B42:I42"/>
    <mergeCell ref="B43:I43"/>
    <mergeCell ref="B44:I44"/>
    <mergeCell ref="B45:I45"/>
    <mergeCell ref="B46:I46"/>
    <mergeCell ref="B47:I47"/>
    <mergeCell ref="B48:I48"/>
    <mergeCell ref="B49:I49"/>
    <mergeCell ref="B54:I54"/>
    <mergeCell ref="B55:I55"/>
    <mergeCell ref="B50:I50"/>
    <mergeCell ref="B56:I56"/>
    <mergeCell ref="B57:I57"/>
    <mergeCell ref="B53:I53"/>
    <mergeCell ref="B52:I52"/>
    <mergeCell ref="B51:I51"/>
    <mergeCell ref="B63:I63"/>
    <mergeCell ref="B62:I62"/>
    <mergeCell ref="B58:I58"/>
    <mergeCell ref="B59:I59"/>
    <mergeCell ref="B60:I60"/>
    <mergeCell ref="B61:I61"/>
    <mergeCell ref="B66:I66"/>
    <mergeCell ref="B67:I67"/>
    <mergeCell ref="B68:I68"/>
    <mergeCell ref="B65:I65"/>
    <mergeCell ref="B64:I64"/>
  </mergeCells>
  <pageMargins left="0.75" right="0.75" top="1" bottom="1" header="0.5" footer="0.5"/>
  <pageSetup scale="5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B1:C48"/>
  <sheetViews>
    <sheetView showGridLines="0" showRuler="0" view="pageBreakPreview" topLeftCell="A13" zoomScaleNormal="100" zoomScaleSheetLayoutView="100" workbookViewId="0"/>
  </sheetViews>
  <sheetFormatPr defaultColWidth="13.7109375" defaultRowHeight="12.75" x14ac:dyDescent="0.2"/>
  <cols>
    <col min="1" max="1" width="3.28515625" customWidth="1"/>
    <col min="2" max="2" width="159.42578125" customWidth="1"/>
    <col min="3" max="3" width="7.85546875" customWidth="1"/>
  </cols>
  <sheetData>
    <row r="1" spans="2:3" ht="15" customHeight="1" x14ac:dyDescent="0.25">
      <c r="B1" s="450" t="s">
        <v>9</v>
      </c>
      <c r="C1" s="451"/>
    </row>
    <row r="2" spans="2:3" ht="15" customHeight="1" x14ac:dyDescent="0.25">
      <c r="B2" s="450" t="s">
        <v>3</v>
      </c>
      <c r="C2" s="451"/>
    </row>
    <row r="3" spans="2:3" ht="15" customHeight="1" x14ac:dyDescent="0.25">
      <c r="B3" s="452">
        <v>44469</v>
      </c>
      <c r="C3" s="451"/>
    </row>
    <row r="4" spans="2:3" ht="15" customHeight="1" x14ac:dyDescent="0.25">
      <c r="B4" s="450" t="s">
        <v>10</v>
      </c>
      <c r="C4" s="451"/>
    </row>
    <row r="5" spans="2:3" ht="15" customHeight="1" x14ac:dyDescent="0.25">
      <c r="C5" s="5" t="s">
        <v>11</v>
      </c>
    </row>
    <row r="6" spans="2:3" ht="15" customHeight="1" x14ac:dyDescent="0.2"/>
    <row r="7" spans="2:3" ht="15" customHeight="1" x14ac:dyDescent="0.2"/>
    <row r="8" spans="2:3" ht="15" customHeight="1" x14ac:dyDescent="0.25">
      <c r="B8" s="5" t="s">
        <v>12</v>
      </c>
    </row>
    <row r="9" spans="2:3" ht="15" customHeight="1" x14ac:dyDescent="0.25">
      <c r="B9" s="6" t="s">
        <v>13</v>
      </c>
      <c r="C9" s="496" t="s">
        <v>14</v>
      </c>
    </row>
    <row r="10" spans="2:3" ht="15" customHeight="1" x14ac:dyDescent="0.25">
      <c r="B10" s="6" t="s">
        <v>15</v>
      </c>
      <c r="C10" s="496" t="s">
        <v>14</v>
      </c>
    </row>
    <row r="11" spans="2:3" ht="15" customHeight="1" x14ac:dyDescent="0.25">
      <c r="B11" s="6" t="s">
        <v>17</v>
      </c>
      <c r="C11" s="496" t="s">
        <v>16</v>
      </c>
    </row>
    <row r="12" spans="2:3" ht="15" customHeight="1" x14ac:dyDescent="0.25">
      <c r="B12" s="6" t="s">
        <v>19</v>
      </c>
      <c r="C12" s="496" t="s">
        <v>16</v>
      </c>
    </row>
    <row r="13" spans="2:3" ht="15" customHeight="1" x14ac:dyDescent="0.25">
      <c r="B13" s="6" t="s">
        <v>20</v>
      </c>
      <c r="C13" s="496" t="s">
        <v>18</v>
      </c>
    </row>
    <row r="14" spans="2:3" ht="15" customHeight="1" x14ac:dyDescent="0.25">
      <c r="B14" s="6" t="s">
        <v>22</v>
      </c>
      <c r="C14" s="496" t="s">
        <v>21</v>
      </c>
    </row>
    <row r="15" spans="2:3" ht="15" customHeight="1" x14ac:dyDescent="0.25">
      <c r="B15" s="6" t="s">
        <v>24</v>
      </c>
      <c r="C15" s="496" t="s">
        <v>21</v>
      </c>
    </row>
    <row r="16" spans="2:3" ht="15" customHeight="1" x14ac:dyDescent="0.25">
      <c r="B16" s="6" t="s">
        <v>25</v>
      </c>
      <c r="C16" s="496" t="s">
        <v>23</v>
      </c>
    </row>
    <row r="17" spans="2:3" ht="15" customHeight="1" x14ac:dyDescent="0.25">
      <c r="B17" s="6" t="s">
        <v>26</v>
      </c>
      <c r="C17" s="284">
        <v>6</v>
      </c>
    </row>
    <row r="18" spans="2:3" ht="15" customHeight="1" x14ac:dyDescent="0.25">
      <c r="B18" s="6" t="s">
        <v>27</v>
      </c>
      <c r="C18" s="496" t="s">
        <v>370</v>
      </c>
    </row>
    <row r="19" spans="2:3" ht="15" customHeight="1" x14ac:dyDescent="0.25">
      <c r="B19" s="6" t="s">
        <v>28</v>
      </c>
      <c r="C19" s="496" t="s">
        <v>370</v>
      </c>
    </row>
    <row r="20" spans="2:3" ht="15" customHeight="1" x14ac:dyDescent="0.2"/>
    <row r="21" spans="2:3" ht="15" customHeight="1" x14ac:dyDescent="0.25">
      <c r="B21" s="5" t="s">
        <v>29</v>
      </c>
      <c r="C21" s="441"/>
    </row>
    <row r="22" spans="2:3" ht="15" customHeight="1" x14ac:dyDescent="0.25">
      <c r="B22" s="6" t="s">
        <v>30</v>
      </c>
      <c r="C22" s="496" t="s">
        <v>371</v>
      </c>
    </row>
    <row r="23" spans="2:3" ht="15" customHeight="1" x14ac:dyDescent="0.25">
      <c r="B23" s="6" t="s">
        <v>31</v>
      </c>
      <c r="C23" s="284">
        <v>9</v>
      </c>
    </row>
    <row r="24" spans="2:3" ht="15" customHeight="1" x14ac:dyDescent="0.25">
      <c r="B24" s="6" t="s">
        <v>32</v>
      </c>
      <c r="C24" s="284">
        <v>9</v>
      </c>
    </row>
    <row r="25" spans="2:3" ht="15" customHeight="1" x14ac:dyDescent="0.25">
      <c r="C25" s="284"/>
    </row>
    <row r="26" spans="2:3" ht="15" customHeight="1" x14ac:dyDescent="0.25">
      <c r="B26" s="5" t="s">
        <v>33</v>
      </c>
      <c r="C26" s="441"/>
    </row>
    <row r="27" spans="2:3" ht="15" customHeight="1" x14ac:dyDescent="0.25">
      <c r="B27" s="6" t="s">
        <v>34</v>
      </c>
      <c r="C27" s="284">
        <v>10</v>
      </c>
    </row>
    <row r="28" spans="2:3" ht="15" customHeight="1" x14ac:dyDescent="0.25">
      <c r="B28" s="6" t="s">
        <v>35</v>
      </c>
      <c r="C28" s="284">
        <v>11</v>
      </c>
    </row>
    <row r="29" spans="2:3" ht="19.149999999999999" customHeight="1" x14ac:dyDescent="0.25">
      <c r="B29" s="6" t="s">
        <v>36</v>
      </c>
      <c r="C29" s="284">
        <v>12</v>
      </c>
    </row>
    <row r="30" spans="2:3" ht="15" customHeight="1" x14ac:dyDescent="0.25">
      <c r="C30" s="284"/>
    </row>
    <row r="31" spans="2:3" ht="15" customHeight="1" x14ac:dyDescent="0.25">
      <c r="B31" s="5" t="s">
        <v>37</v>
      </c>
      <c r="C31" s="285"/>
    </row>
    <row r="32" spans="2:3" ht="15" customHeight="1" x14ac:dyDescent="0.25">
      <c r="B32" s="6" t="s">
        <v>38</v>
      </c>
      <c r="C32" s="284">
        <v>12</v>
      </c>
    </row>
    <row r="33" spans="2:3" ht="15" customHeight="1" x14ac:dyDescent="0.25">
      <c r="C33" s="284"/>
    </row>
    <row r="34" spans="2:3" ht="15" customHeight="1" x14ac:dyDescent="0.25">
      <c r="B34" s="5" t="s">
        <v>351</v>
      </c>
      <c r="C34" s="284">
        <v>13</v>
      </c>
    </row>
    <row r="35" spans="2:3" ht="15" customHeight="1" x14ac:dyDescent="0.25">
      <c r="C35" s="497"/>
    </row>
    <row r="36" spans="2:3" ht="15" customHeight="1" x14ac:dyDescent="0.2"/>
    <row r="37" spans="2:3" ht="15" customHeight="1" x14ac:dyDescent="0.2"/>
    <row r="38" spans="2:3" ht="15" customHeight="1" x14ac:dyDescent="0.2"/>
    <row r="39" spans="2:3" ht="15" customHeight="1" x14ac:dyDescent="0.2"/>
    <row r="40" spans="2:3" ht="15" customHeight="1" x14ac:dyDescent="0.2"/>
    <row r="41" spans="2:3" ht="15" customHeight="1" x14ac:dyDescent="0.2"/>
    <row r="42" spans="2:3" ht="15" customHeight="1" x14ac:dyDescent="0.2"/>
    <row r="43" spans="2:3" ht="15" customHeight="1" x14ac:dyDescent="0.2"/>
    <row r="44" spans="2:3" ht="15" customHeight="1" x14ac:dyDescent="0.2"/>
    <row r="45" spans="2:3" ht="15" customHeight="1" x14ac:dyDescent="0.2"/>
    <row r="46" spans="2:3" ht="15" customHeight="1" x14ac:dyDescent="0.2"/>
    <row r="47" spans="2:3" ht="15" customHeight="1" x14ac:dyDescent="0.2"/>
    <row r="48" spans="2:3" ht="15" customHeight="1" x14ac:dyDescent="0.2"/>
  </sheetData>
  <mergeCells count="4">
    <mergeCell ref="B2:C2"/>
    <mergeCell ref="B1:C1"/>
    <mergeCell ref="B4:C4"/>
    <mergeCell ref="B3:C3"/>
  </mergeCells>
  <pageMargins left="0.75" right="0.75" top="1" bottom="1" header="0.5" footer="0.5"/>
  <pageSetup scale="5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B1:Z91"/>
  <sheetViews>
    <sheetView showGridLines="0" showRuler="0" view="pageBreakPreview" zoomScaleNormal="100" zoomScaleSheetLayoutView="100" workbookViewId="0"/>
  </sheetViews>
  <sheetFormatPr defaultColWidth="13.7109375" defaultRowHeight="12.75" x14ac:dyDescent="0.2"/>
  <cols>
    <col min="1" max="1" width="4" customWidth="1"/>
    <col min="2" max="2" width="72.7109375" customWidth="1"/>
    <col min="3" max="3" width="15.5703125" bestFit="1" customWidth="1"/>
    <col min="4" max="4" width="0" hidden="1" customWidth="1"/>
    <col min="5" max="5" width="15.5703125" bestFit="1" customWidth="1"/>
    <col min="6" max="6" width="0" hidden="1" customWidth="1"/>
    <col min="7" max="7" width="12.140625" bestFit="1" customWidth="1"/>
    <col min="8" max="8" width="0" hidden="1" customWidth="1"/>
    <col min="9" max="9" width="15" bestFit="1" customWidth="1"/>
    <col min="10" max="10" width="0" hidden="1" customWidth="1"/>
    <col min="11" max="11" width="15.5703125" bestFit="1" customWidth="1"/>
    <col min="12" max="13" width="0" hidden="1" customWidth="1"/>
    <col min="14" max="14" width="15.5703125" bestFit="1" customWidth="1"/>
    <col min="15" max="16" width="0" hidden="1" customWidth="1"/>
    <col min="17" max="17" width="15.5703125" bestFit="1" customWidth="1"/>
    <col min="18" max="19" width="0" hidden="1" customWidth="1"/>
    <col min="20" max="20" width="11.85546875" hidden="1" customWidth="1"/>
    <col min="21" max="21" width="0" hidden="1" customWidth="1"/>
    <col min="22" max="22" width="11.7109375" hidden="1" customWidth="1"/>
    <col min="23" max="23" width="12" hidden="1" customWidth="1"/>
    <col min="24" max="24" width="0" hidden="1" customWidth="1"/>
    <col min="25" max="25" width="11.85546875" hidden="1" customWidth="1"/>
  </cols>
  <sheetData>
    <row r="1" spans="2:26" ht="15" customHeight="1" x14ac:dyDescent="0.2">
      <c r="B1" s="460" t="s">
        <v>9</v>
      </c>
      <c r="C1" s="451"/>
      <c r="D1" s="451"/>
      <c r="E1" s="451"/>
      <c r="F1" s="451"/>
      <c r="G1" s="451"/>
      <c r="H1" s="451"/>
      <c r="I1" s="451"/>
      <c r="J1" s="451"/>
      <c r="K1" s="451"/>
      <c r="L1" s="451"/>
      <c r="M1" s="451"/>
      <c r="N1" s="451"/>
      <c r="O1" s="451"/>
      <c r="P1" s="451"/>
      <c r="Q1" s="451"/>
      <c r="R1" s="451"/>
      <c r="S1" s="451"/>
      <c r="T1" s="451"/>
      <c r="U1" s="451"/>
      <c r="V1" s="451"/>
      <c r="W1" s="451"/>
      <c r="X1" s="451"/>
      <c r="Y1" s="451"/>
    </row>
    <row r="2" spans="2:26" ht="15" customHeight="1" x14ac:dyDescent="0.2">
      <c r="B2" s="7" t="s">
        <v>39</v>
      </c>
    </row>
    <row r="3" spans="2:26" ht="15" customHeight="1" x14ac:dyDescent="0.2">
      <c r="B3" s="458">
        <v>44469</v>
      </c>
      <c r="C3" s="458"/>
    </row>
    <row r="4" spans="2:26" ht="15" customHeight="1" x14ac:dyDescent="0.2">
      <c r="B4" s="7" t="s">
        <v>10</v>
      </c>
    </row>
    <row r="5" spans="2:26" ht="15" customHeight="1" x14ac:dyDescent="0.2">
      <c r="B5" s="461" t="s">
        <v>13</v>
      </c>
      <c r="C5" s="451"/>
      <c r="D5" s="451"/>
      <c r="E5" s="451"/>
      <c r="F5" s="451"/>
      <c r="G5" s="451"/>
      <c r="H5" s="451"/>
      <c r="I5" s="451"/>
      <c r="J5" s="451"/>
      <c r="K5" s="451"/>
      <c r="L5" s="451"/>
      <c r="M5" s="451"/>
      <c r="N5" s="451"/>
      <c r="O5" s="451"/>
      <c r="P5" s="451"/>
      <c r="Q5" s="451"/>
      <c r="R5" s="451"/>
      <c r="S5" s="451"/>
      <c r="T5" s="451"/>
      <c r="U5" s="451"/>
      <c r="V5" s="451"/>
      <c r="W5" s="451"/>
      <c r="X5" s="451"/>
      <c r="Y5" s="451"/>
    </row>
    <row r="6" spans="2:26" ht="15" customHeight="1" x14ac:dyDescent="0.2"/>
    <row r="7" spans="2:26" ht="18.75" customHeight="1" x14ac:dyDescent="0.2">
      <c r="B7" s="292"/>
      <c r="C7" s="293"/>
      <c r="D7" s="294"/>
      <c r="E7" s="459" t="s">
        <v>40</v>
      </c>
      <c r="F7" s="459"/>
      <c r="G7" s="459"/>
      <c r="H7" s="459"/>
      <c r="I7" s="459"/>
      <c r="J7" s="459"/>
      <c r="K7" s="459"/>
      <c r="L7" s="459"/>
      <c r="M7" s="459"/>
      <c r="N7" s="459"/>
      <c r="O7" s="295"/>
      <c r="P7" s="296"/>
      <c r="Q7" s="297" t="s">
        <v>41</v>
      </c>
      <c r="R7" s="59"/>
      <c r="T7" s="9" t="s">
        <v>42</v>
      </c>
      <c r="U7" s="59"/>
      <c r="V7" s="9"/>
      <c r="W7" s="462" t="s">
        <v>43</v>
      </c>
      <c r="X7" s="462"/>
      <c r="Y7" s="463"/>
      <c r="Z7" s="63"/>
    </row>
    <row r="8" spans="2:26" ht="22.5" customHeight="1" x14ac:dyDescent="0.2">
      <c r="B8" s="298"/>
      <c r="C8" s="269"/>
      <c r="D8" s="11"/>
      <c r="E8" s="10">
        <v>44469</v>
      </c>
      <c r="F8" s="64"/>
      <c r="G8" s="10">
        <v>44377</v>
      </c>
      <c r="H8" s="64"/>
      <c r="I8" s="10">
        <v>44286</v>
      </c>
      <c r="J8" s="269"/>
      <c r="K8" s="10">
        <v>44196</v>
      </c>
      <c r="L8" s="269"/>
      <c r="M8" s="65"/>
      <c r="N8" s="10">
        <v>44104</v>
      </c>
      <c r="O8" s="269"/>
      <c r="P8" s="65"/>
      <c r="Q8" s="270">
        <v>44104</v>
      </c>
      <c r="T8" s="10">
        <v>44561</v>
      </c>
      <c r="V8" s="11">
        <v>43646</v>
      </c>
      <c r="W8" s="11">
        <v>43982</v>
      </c>
      <c r="X8" s="66"/>
      <c r="Y8" s="12">
        <v>43646</v>
      </c>
      <c r="Z8" s="63"/>
    </row>
    <row r="9" spans="2:26" ht="7.5" customHeight="1" x14ac:dyDescent="0.2">
      <c r="B9" s="298"/>
      <c r="C9" s="269"/>
      <c r="D9" s="59"/>
      <c r="E9" s="9"/>
      <c r="F9" s="59"/>
      <c r="G9" s="59"/>
      <c r="H9" s="59"/>
      <c r="I9" s="59"/>
      <c r="J9" s="269"/>
      <c r="K9" s="59"/>
      <c r="L9" s="269"/>
      <c r="M9" s="67"/>
      <c r="N9" s="59"/>
      <c r="O9" s="269"/>
      <c r="P9" s="67"/>
      <c r="Q9" s="299"/>
      <c r="T9" s="9"/>
      <c r="Z9" s="63"/>
    </row>
    <row r="10" spans="2:26" ht="15" customHeight="1" x14ac:dyDescent="0.2">
      <c r="B10" s="268" t="s">
        <v>44</v>
      </c>
      <c r="C10" s="269"/>
      <c r="D10" s="286"/>
      <c r="E10" s="68"/>
      <c r="F10" s="269"/>
      <c r="G10" s="269"/>
      <c r="H10" s="269"/>
      <c r="I10" s="269"/>
      <c r="J10" s="269"/>
      <c r="K10" s="269"/>
      <c r="L10" s="269"/>
      <c r="M10" s="63"/>
      <c r="N10" s="269"/>
      <c r="O10" s="269"/>
      <c r="P10" s="63"/>
      <c r="Q10" s="300"/>
      <c r="T10" s="68"/>
      <c r="U10" s="63"/>
      <c r="Z10" s="63"/>
    </row>
    <row r="11" spans="2:26" ht="15" customHeight="1" x14ac:dyDescent="0.2">
      <c r="B11" s="301" t="s">
        <v>45</v>
      </c>
      <c r="C11" s="269"/>
      <c r="D11" s="287"/>
      <c r="E11" s="13">
        <v>373000000</v>
      </c>
      <c r="F11" s="287"/>
      <c r="G11" s="302">
        <v>82000000</v>
      </c>
      <c r="H11" s="290"/>
      <c r="I11" s="302">
        <v>289000000</v>
      </c>
      <c r="J11" s="287"/>
      <c r="K11" s="303">
        <v>137000000</v>
      </c>
      <c r="L11" s="72"/>
      <c r="M11" s="69"/>
      <c r="N11" s="303">
        <v>38000000</v>
      </c>
      <c r="O11" s="73"/>
      <c r="P11" s="69"/>
      <c r="Q11" s="304">
        <v>744000000</v>
      </c>
      <c r="R11" s="70"/>
      <c r="S11" s="72"/>
      <c r="T11" s="15">
        <v>744000000</v>
      </c>
      <c r="U11" s="74"/>
      <c r="V11" s="16">
        <v>38000000</v>
      </c>
      <c r="W11" s="17" t="s">
        <v>46</v>
      </c>
      <c r="X11" s="75"/>
      <c r="Y11" s="18">
        <v>217000000</v>
      </c>
      <c r="Z11" s="63"/>
    </row>
    <row r="12" spans="2:26" ht="15" customHeight="1" x14ac:dyDescent="0.2">
      <c r="B12" s="305"/>
      <c r="C12" s="269"/>
      <c r="D12" s="288"/>
      <c r="E12" s="76"/>
      <c r="F12" s="269"/>
      <c r="G12" s="269"/>
      <c r="H12" s="269"/>
      <c r="I12" s="269"/>
      <c r="J12" s="269"/>
      <c r="K12" s="269"/>
      <c r="L12" s="269"/>
      <c r="M12" s="77"/>
      <c r="N12" s="269"/>
      <c r="O12" s="269"/>
      <c r="P12" s="77"/>
      <c r="Q12" s="306"/>
      <c r="T12" s="76"/>
      <c r="U12" s="77"/>
      <c r="W12" s="77"/>
      <c r="Y12" s="76"/>
      <c r="Z12" s="63"/>
    </row>
    <row r="13" spans="2:26" ht="15" customHeight="1" x14ac:dyDescent="0.2">
      <c r="B13" s="301" t="s">
        <v>47</v>
      </c>
      <c r="C13" s="269"/>
      <c r="D13" s="287"/>
      <c r="E13" s="19">
        <v>101000000</v>
      </c>
      <c r="F13" s="287"/>
      <c r="G13" s="283">
        <v>92000000</v>
      </c>
      <c r="H13" s="290"/>
      <c r="I13" s="283">
        <v>78000000</v>
      </c>
      <c r="J13" s="287"/>
      <c r="K13" s="283">
        <v>128000000</v>
      </c>
      <c r="L13" s="72"/>
      <c r="M13" s="69"/>
      <c r="N13" s="283">
        <v>74000000</v>
      </c>
      <c r="O13" s="73"/>
      <c r="P13" s="69"/>
      <c r="Q13" s="307">
        <v>271000000</v>
      </c>
      <c r="R13" s="70"/>
      <c r="S13" s="72"/>
      <c r="T13" s="19">
        <v>271000000</v>
      </c>
      <c r="U13" s="74"/>
      <c r="V13" s="21">
        <v>65000000</v>
      </c>
      <c r="W13" s="163" t="s">
        <v>46</v>
      </c>
      <c r="X13" s="73"/>
      <c r="Y13" s="22">
        <v>0.91975210896069903</v>
      </c>
      <c r="Z13" s="63"/>
    </row>
    <row r="14" spans="2:26" ht="15" hidden="1" customHeight="1" x14ac:dyDescent="0.2">
      <c r="B14" s="305" t="s">
        <v>48</v>
      </c>
      <c r="C14" s="269"/>
      <c r="D14" s="289"/>
      <c r="E14" s="78"/>
      <c r="F14" s="269"/>
      <c r="G14" s="269"/>
      <c r="H14" s="269"/>
      <c r="I14" s="269"/>
      <c r="J14" s="269"/>
      <c r="K14" s="269"/>
      <c r="L14" s="269"/>
      <c r="M14" s="79"/>
      <c r="N14" s="269"/>
      <c r="O14" s="269"/>
      <c r="P14" s="79"/>
      <c r="Q14" s="308"/>
      <c r="T14" s="78"/>
      <c r="U14" s="77"/>
      <c r="W14" s="84" t="s">
        <v>46</v>
      </c>
      <c r="Y14" s="24">
        <v>0.672654527448869</v>
      </c>
      <c r="Z14" s="63"/>
    </row>
    <row r="15" spans="2:26" ht="15" customHeight="1" x14ac:dyDescent="0.2">
      <c r="B15" s="268"/>
      <c r="C15" s="269"/>
      <c r="D15" s="288"/>
      <c r="E15" s="76"/>
      <c r="F15" s="269"/>
      <c r="G15" s="269"/>
      <c r="H15" s="269"/>
      <c r="I15" s="269"/>
      <c r="J15" s="269"/>
      <c r="K15" s="269"/>
      <c r="L15" s="269"/>
      <c r="M15" s="77"/>
      <c r="N15" s="269"/>
      <c r="O15" s="269"/>
      <c r="P15" s="77"/>
      <c r="Q15" s="306"/>
      <c r="T15" s="76"/>
      <c r="U15" s="77"/>
      <c r="W15" s="77"/>
      <c r="Y15" s="76"/>
      <c r="Z15" s="63"/>
    </row>
    <row r="16" spans="2:26" ht="15" customHeight="1" x14ac:dyDescent="0.2">
      <c r="B16" s="309" t="s">
        <v>49</v>
      </c>
      <c r="C16" s="269"/>
      <c r="D16" s="290"/>
      <c r="E16" s="80"/>
      <c r="F16" s="290"/>
      <c r="G16" s="290"/>
      <c r="H16" s="290"/>
      <c r="I16" s="290"/>
      <c r="J16" s="290"/>
      <c r="K16" s="290"/>
      <c r="L16" s="73"/>
      <c r="M16" s="74"/>
      <c r="N16" s="290"/>
      <c r="O16" s="73"/>
      <c r="P16" s="74"/>
      <c r="Q16" s="310"/>
      <c r="R16" s="71"/>
      <c r="S16" s="73"/>
      <c r="T16" s="80"/>
      <c r="U16" s="74"/>
      <c r="V16" s="73"/>
      <c r="W16" s="74"/>
      <c r="X16" s="73"/>
      <c r="Y16" s="80"/>
      <c r="Z16" s="63"/>
    </row>
    <row r="17" spans="2:26" ht="15" hidden="1" customHeight="1" x14ac:dyDescent="0.2">
      <c r="B17" s="305"/>
      <c r="C17" s="269"/>
      <c r="D17" s="289"/>
      <c r="E17" s="78"/>
      <c r="F17" s="269"/>
      <c r="G17" s="269"/>
      <c r="H17" s="269"/>
      <c r="I17" s="269"/>
      <c r="J17" s="269"/>
      <c r="K17" s="269"/>
      <c r="L17" s="269"/>
      <c r="M17" s="79"/>
      <c r="N17" s="269"/>
      <c r="O17" s="269"/>
      <c r="P17" s="79"/>
      <c r="Q17" s="308"/>
      <c r="T17" s="78"/>
      <c r="U17" s="81"/>
      <c r="W17" s="79"/>
      <c r="Y17" s="78"/>
      <c r="Z17" s="63"/>
    </row>
    <row r="18" spans="2:26" ht="15" customHeight="1" x14ac:dyDescent="0.2">
      <c r="B18" s="305"/>
      <c r="C18" s="269"/>
      <c r="D18" s="289"/>
      <c r="E18" s="78"/>
      <c r="F18" s="269"/>
      <c r="G18" s="269"/>
      <c r="H18" s="269"/>
      <c r="I18" s="269"/>
      <c r="J18" s="269"/>
      <c r="K18" s="269"/>
      <c r="L18" s="269"/>
      <c r="M18" s="79"/>
      <c r="N18" s="269"/>
      <c r="O18" s="269"/>
      <c r="P18" s="79"/>
      <c r="Q18" s="308"/>
      <c r="T18" s="78"/>
      <c r="U18" s="81"/>
      <c r="W18" s="79"/>
      <c r="Y18" s="78"/>
      <c r="Z18" s="63"/>
    </row>
    <row r="19" spans="2:26" ht="15" hidden="1" customHeight="1" x14ac:dyDescent="0.2">
      <c r="B19" s="305" t="s">
        <v>50</v>
      </c>
      <c r="C19" s="269"/>
      <c r="D19" s="289"/>
      <c r="E19" s="25">
        <v>0.33800000000000002</v>
      </c>
      <c r="F19" s="269"/>
      <c r="G19" s="311">
        <v>0</v>
      </c>
      <c r="H19" s="269"/>
      <c r="I19" s="311">
        <v>0.29399999999999998</v>
      </c>
      <c r="J19" s="269"/>
      <c r="K19" s="311">
        <v>0.14699999999999999</v>
      </c>
      <c r="L19" s="269"/>
      <c r="M19" s="79"/>
      <c r="N19" s="269"/>
      <c r="O19" s="269"/>
      <c r="P19" s="79"/>
      <c r="Q19" s="312">
        <v>4.3999999999999997E-2</v>
      </c>
      <c r="T19" s="78"/>
      <c r="U19" s="81"/>
      <c r="V19" s="26">
        <v>9.6000000000000002E-2</v>
      </c>
      <c r="W19" s="27">
        <v>-0.16200000000000001</v>
      </c>
      <c r="Y19" s="28">
        <v>8.2000000000000003E-2</v>
      </c>
      <c r="Z19" s="63"/>
    </row>
    <row r="20" spans="2:26" ht="15" hidden="1" customHeight="1" x14ac:dyDescent="0.2">
      <c r="B20" s="301"/>
      <c r="C20" s="269"/>
      <c r="D20" s="287"/>
      <c r="E20" s="82"/>
      <c r="F20" s="287"/>
      <c r="G20" s="287"/>
      <c r="H20" s="290"/>
      <c r="I20" s="287"/>
      <c r="J20" s="287"/>
      <c r="K20" s="287"/>
      <c r="L20" s="72"/>
      <c r="M20" s="69"/>
      <c r="N20" s="287"/>
      <c r="O20" s="72"/>
      <c r="P20" s="69"/>
      <c r="Q20" s="313"/>
      <c r="R20" s="70"/>
      <c r="S20" s="72"/>
      <c r="T20" s="82"/>
      <c r="U20" s="83"/>
      <c r="V20" s="72"/>
      <c r="W20" s="29">
        <v>0.16300000000000001</v>
      </c>
      <c r="X20" s="73"/>
      <c r="Y20" s="30">
        <v>0.183</v>
      </c>
      <c r="Z20" s="63"/>
    </row>
    <row r="21" spans="2:26" ht="15" hidden="1" customHeight="1" x14ac:dyDescent="0.2">
      <c r="B21" s="305" t="s">
        <v>51</v>
      </c>
      <c r="C21" s="269"/>
      <c r="D21" s="291"/>
      <c r="E21" s="31">
        <v>0.11700000000000001</v>
      </c>
      <c r="F21" s="269"/>
      <c r="G21" s="314">
        <v>0</v>
      </c>
      <c r="H21" s="269"/>
      <c r="I21" s="314">
        <v>0.10299999999999999</v>
      </c>
      <c r="J21" s="269"/>
      <c r="K21" s="314">
        <v>0.182</v>
      </c>
      <c r="L21" s="269"/>
      <c r="M21" s="84"/>
      <c r="N21" s="269"/>
      <c r="O21" s="269"/>
      <c r="P21" s="84"/>
      <c r="Q21" s="315">
        <v>0.10299999999999999</v>
      </c>
      <c r="T21" s="85"/>
      <c r="U21" s="84"/>
      <c r="V21" s="32">
        <v>0.182</v>
      </c>
      <c r="W21" s="33">
        <v>0</v>
      </c>
      <c r="Y21" s="34">
        <v>217190000</v>
      </c>
      <c r="Z21" s="63"/>
    </row>
    <row r="22" spans="2:26" ht="15" hidden="1" customHeight="1" x14ac:dyDescent="0.2">
      <c r="B22" s="301"/>
      <c r="C22" s="269"/>
      <c r="D22" s="287"/>
      <c r="E22" s="82"/>
      <c r="F22" s="287"/>
      <c r="G22" s="287"/>
      <c r="H22" s="316"/>
      <c r="I22" s="287"/>
      <c r="J22" s="287"/>
      <c r="K22" s="287"/>
      <c r="L22" s="72"/>
      <c r="M22" s="69"/>
      <c r="N22" s="287"/>
      <c r="O22" s="72"/>
      <c r="P22" s="69"/>
      <c r="Q22" s="313"/>
      <c r="R22" s="70"/>
      <c r="S22" s="72"/>
      <c r="T22" s="82"/>
      <c r="U22" s="83"/>
      <c r="V22" s="72"/>
      <c r="W22" s="35">
        <v>8.16</v>
      </c>
      <c r="X22" s="73"/>
      <c r="Y22" s="36">
        <v>8.6300000000000008</v>
      </c>
      <c r="Z22" s="63"/>
    </row>
    <row r="23" spans="2:26" ht="15" customHeight="1" x14ac:dyDescent="0.2">
      <c r="B23" s="305" t="s">
        <v>52</v>
      </c>
      <c r="C23" s="269"/>
      <c r="D23" s="289"/>
      <c r="E23" s="37">
        <v>32692000000</v>
      </c>
      <c r="F23" s="269"/>
      <c r="G23" s="273">
        <v>30423000000</v>
      </c>
      <c r="H23" s="269"/>
      <c r="I23" s="273">
        <v>29016000000</v>
      </c>
      <c r="J23" s="269"/>
      <c r="K23" s="273">
        <v>27864000000</v>
      </c>
      <c r="L23" s="269"/>
      <c r="M23" s="79"/>
      <c r="N23" s="273">
        <v>26990000000</v>
      </c>
      <c r="O23" s="269"/>
      <c r="P23" s="79"/>
      <c r="Q23" s="317">
        <v>30706000000</v>
      </c>
      <c r="T23" s="37">
        <v>30706000000</v>
      </c>
      <c r="U23" s="81"/>
      <c r="V23" s="39">
        <v>25519000000</v>
      </c>
      <c r="W23" s="40">
        <v>11.58</v>
      </c>
      <c r="Y23" s="41">
        <v>11.33</v>
      </c>
      <c r="Z23" s="63"/>
    </row>
    <row r="24" spans="2:26" ht="15" customHeight="1" x14ac:dyDescent="0.2">
      <c r="B24" s="305"/>
      <c r="C24" s="269"/>
      <c r="D24" s="289"/>
      <c r="E24" s="78"/>
      <c r="F24" s="269"/>
      <c r="G24" s="269"/>
      <c r="H24" s="269"/>
      <c r="I24" s="269"/>
      <c r="J24" s="269"/>
      <c r="K24" s="269"/>
      <c r="L24" s="269"/>
      <c r="M24" s="86"/>
      <c r="N24" s="269"/>
      <c r="O24" s="269"/>
      <c r="P24" s="86"/>
      <c r="Q24" s="308"/>
      <c r="T24" s="87"/>
      <c r="U24" s="74"/>
      <c r="V24" s="72"/>
      <c r="W24" s="42">
        <v>2.41E-2</v>
      </c>
      <c r="X24" s="73"/>
      <c r="Y24" s="43">
        <v>2.0500000000000001E-2</v>
      </c>
      <c r="Z24" s="63"/>
    </row>
    <row r="25" spans="2:26" ht="15" customHeight="1" x14ac:dyDescent="0.2">
      <c r="B25" s="318" t="s">
        <v>53</v>
      </c>
      <c r="C25" s="281"/>
      <c r="D25" s="319"/>
      <c r="E25" s="320">
        <v>2.8500000000000001E-2</v>
      </c>
      <c r="F25" s="281"/>
      <c r="G25" s="321">
        <v>2.9499999999999998E-2</v>
      </c>
      <c r="H25" s="281"/>
      <c r="I25" s="322">
        <v>2.5499999999999998E-2</v>
      </c>
      <c r="J25" s="281"/>
      <c r="K25" s="322">
        <v>2.5499999999999998E-2</v>
      </c>
      <c r="L25" s="281"/>
      <c r="M25" s="279"/>
      <c r="N25" s="322">
        <v>2.6200000000000001E-2</v>
      </c>
      <c r="O25" s="281"/>
      <c r="P25" s="279"/>
      <c r="Q25" s="323">
        <v>2.7799999999999998E-2</v>
      </c>
      <c r="T25" s="44">
        <v>2.7799999999999998E-2</v>
      </c>
      <c r="U25" s="88"/>
      <c r="V25" s="45">
        <v>2.2599999999999999E-2</v>
      </c>
      <c r="W25" s="77"/>
      <c r="Y25" s="76"/>
      <c r="Z25" s="63"/>
    </row>
    <row r="26" spans="2:26" ht="15" customHeight="1" x14ac:dyDescent="0.2">
      <c r="B26" s="456" t="s">
        <v>54</v>
      </c>
      <c r="C26" s="456"/>
      <c r="D26" s="456"/>
      <c r="E26" s="456"/>
      <c r="F26" s="456"/>
      <c r="G26" s="456"/>
      <c r="H26" s="456"/>
      <c r="I26" s="456"/>
      <c r="J26" s="456"/>
      <c r="K26" s="456"/>
      <c r="L26" s="456"/>
      <c r="M26" s="456"/>
      <c r="N26" s="456"/>
      <c r="O26" s="456"/>
      <c r="P26" s="456"/>
      <c r="Q26" s="456"/>
      <c r="R26" s="456"/>
      <c r="S26" s="456"/>
      <c r="T26" s="456"/>
      <c r="U26" s="456"/>
      <c r="V26" s="456"/>
      <c r="W26" s="456"/>
      <c r="X26" s="456"/>
      <c r="Y26" s="456"/>
    </row>
    <row r="27" spans="2:26" ht="15" customHeight="1" x14ac:dyDescent="0.2">
      <c r="V27" s="71"/>
      <c r="W27" s="71"/>
      <c r="X27" s="71"/>
      <c r="Y27" s="71"/>
    </row>
    <row r="28" spans="2:26" ht="15" customHeight="1" x14ac:dyDescent="0.2">
      <c r="B28" s="464" t="s">
        <v>15</v>
      </c>
      <c r="C28" s="451"/>
      <c r="D28" s="451"/>
      <c r="E28" s="451"/>
      <c r="F28" s="451"/>
      <c r="G28" s="451"/>
      <c r="H28" s="451"/>
      <c r="I28" s="451"/>
      <c r="J28" s="451"/>
      <c r="K28" s="451"/>
      <c r="L28" s="451"/>
      <c r="M28" s="451"/>
      <c r="N28" s="451"/>
      <c r="O28" s="451"/>
      <c r="P28" s="451"/>
      <c r="Q28" s="451"/>
      <c r="R28" s="451"/>
      <c r="S28" s="451"/>
      <c r="T28" s="451"/>
      <c r="V28" s="71"/>
      <c r="W28" s="71"/>
      <c r="X28" s="71"/>
      <c r="Y28" s="71"/>
    </row>
    <row r="29" spans="2:26" ht="15" customHeight="1" x14ac:dyDescent="0.2">
      <c r="B29" s="453" t="s">
        <v>55</v>
      </c>
      <c r="C29" s="451"/>
      <c r="D29" s="451"/>
      <c r="E29" s="451"/>
      <c r="F29" s="451"/>
      <c r="G29" s="451"/>
      <c r="H29" s="451"/>
      <c r="I29" s="451"/>
      <c r="J29" s="451"/>
      <c r="K29" s="451"/>
      <c r="L29" s="451"/>
      <c r="M29" s="451"/>
      <c r="N29" s="451"/>
      <c r="O29" s="451"/>
      <c r="P29" s="451"/>
      <c r="Q29" s="451"/>
      <c r="R29" s="451"/>
      <c r="S29" s="451"/>
      <c r="T29" s="451"/>
      <c r="V29" s="71"/>
      <c r="W29" s="71"/>
      <c r="X29" s="71"/>
      <c r="Y29" s="71"/>
    </row>
    <row r="30" spans="2:26" ht="9.1999999999999993" customHeight="1" x14ac:dyDescent="0.2">
      <c r="V30" s="89"/>
      <c r="W30" s="71"/>
      <c r="X30" s="71"/>
      <c r="Y30" s="71"/>
    </row>
    <row r="31" spans="2:26" ht="15" customHeight="1" x14ac:dyDescent="0.2">
      <c r="B31" s="266"/>
      <c r="C31" s="454" t="s">
        <v>40</v>
      </c>
      <c r="D31" s="454"/>
      <c r="E31" s="454"/>
      <c r="F31" s="454"/>
      <c r="G31" s="454"/>
      <c r="H31" s="454"/>
      <c r="I31" s="454"/>
      <c r="J31" s="454"/>
      <c r="K31" s="454"/>
      <c r="L31" s="267"/>
      <c r="M31" s="267"/>
      <c r="N31" s="498" t="s">
        <v>41</v>
      </c>
      <c r="O31" s="454"/>
      <c r="P31" s="454"/>
      <c r="Q31" s="455"/>
      <c r="R31" s="90"/>
      <c r="S31" s="91"/>
      <c r="T31" s="9"/>
      <c r="U31" s="9"/>
      <c r="V31" s="90"/>
      <c r="W31" s="74"/>
      <c r="X31" s="71"/>
      <c r="Y31" s="71"/>
    </row>
    <row r="32" spans="2:26" ht="22.5" customHeight="1" x14ac:dyDescent="0.2">
      <c r="B32" s="268"/>
      <c r="C32" s="10">
        <v>44469</v>
      </c>
      <c r="D32" s="92"/>
      <c r="E32" s="10">
        <v>44377</v>
      </c>
      <c r="F32" s="92"/>
      <c r="G32" s="10">
        <v>44286</v>
      </c>
      <c r="H32" s="92"/>
      <c r="I32" s="10">
        <v>44196</v>
      </c>
      <c r="J32" s="10"/>
      <c r="K32" s="10">
        <v>44104</v>
      </c>
      <c r="L32" s="269"/>
      <c r="M32" s="269"/>
      <c r="N32" s="375">
        <v>44469</v>
      </c>
      <c r="O32" s="92"/>
      <c r="P32" s="93"/>
      <c r="Q32" s="270">
        <v>44104</v>
      </c>
      <c r="R32" s="94"/>
      <c r="S32" s="95"/>
      <c r="T32" s="96"/>
      <c r="U32" s="97"/>
      <c r="V32" s="98"/>
      <c r="W32" s="74"/>
      <c r="X32" s="71"/>
      <c r="Y32" s="71"/>
    </row>
    <row r="33" spans="2:25" ht="15" customHeight="1" x14ac:dyDescent="0.2">
      <c r="B33" s="268" t="s">
        <v>56</v>
      </c>
      <c r="C33" s="92"/>
      <c r="D33" s="99"/>
      <c r="E33" s="99"/>
      <c r="F33" s="99"/>
      <c r="G33" s="99"/>
      <c r="H33" s="99"/>
      <c r="I33" s="99"/>
      <c r="J33" s="99"/>
      <c r="K33" s="99"/>
      <c r="L33" s="269"/>
      <c r="M33" s="269"/>
      <c r="N33" s="499"/>
      <c r="O33" s="99"/>
      <c r="P33" s="66"/>
      <c r="Q33" s="271"/>
      <c r="S33" s="63"/>
      <c r="W33" s="77"/>
      <c r="Y33" s="77"/>
    </row>
    <row r="34" spans="2:25" ht="15" customHeight="1" x14ac:dyDescent="0.2">
      <c r="B34" s="272" t="s">
        <v>57</v>
      </c>
      <c r="C34" s="47">
        <v>1073000000</v>
      </c>
      <c r="D34" s="79"/>
      <c r="E34" s="273">
        <v>1135000000</v>
      </c>
      <c r="F34" s="269"/>
      <c r="G34" s="273">
        <v>1047000000</v>
      </c>
      <c r="H34" s="269"/>
      <c r="I34" s="273">
        <v>947000000</v>
      </c>
      <c r="J34" s="269"/>
      <c r="K34" s="273">
        <v>815000000</v>
      </c>
      <c r="L34" s="269"/>
      <c r="M34" s="269"/>
      <c r="N34" s="500">
        <v>3255000000</v>
      </c>
      <c r="O34" s="79"/>
      <c r="P34" s="442"/>
      <c r="Q34" s="274">
        <v>2512000000</v>
      </c>
      <c r="S34" s="63"/>
      <c r="V34" s="39">
        <v>767000000</v>
      </c>
      <c r="W34" s="48">
        <v>2820000000</v>
      </c>
      <c r="Y34" s="48">
        <v>2283000000</v>
      </c>
    </row>
    <row r="35" spans="2:25" ht="15" customHeight="1" x14ac:dyDescent="0.2">
      <c r="B35" s="272" t="s">
        <v>58</v>
      </c>
      <c r="C35" s="49">
        <v>458000000</v>
      </c>
      <c r="D35" s="79"/>
      <c r="E35" s="50">
        <v>512000000</v>
      </c>
      <c r="F35" s="269"/>
      <c r="G35" s="50">
        <v>467000000</v>
      </c>
      <c r="H35" s="269"/>
      <c r="I35" s="50">
        <v>362000000</v>
      </c>
      <c r="J35" s="269"/>
      <c r="K35" s="50">
        <v>253000000</v>
      </c>
      <c r="L35" s="269"/>
      <c r="M35" s="269"/>
      <c r="N35" s="414">
        <v>1437000000</v>
      </c>
      <c r="O35" s="79"/>
      <c r="P35" s="442"/>
      <c r="Q35" s="275">
        <v>414000000</v>
      </c>
      <c r="S35" s="63"/>
      <c r="V35" s="39">
        <v>263000000</v>
      </c>
      <c r="W35" s="48">
        <v>776000000</v>
      </c>
      <c r="Y35" s="48">
        <v>758000000</v>
      </c>
    </row>
    <row r="36" spans="2:25" ht="15" customHeight="1" x14ac:dyDescent="0.2">
      <c r="B36" s="272" t="s">
        <v>59</v>
      </c>
      <c r="C36" s="47">
        <f>SUM(C34:C35)</f>
        <v>1531000000</v>
      </c>
      <c r="D36" s="79"/>
      <c r="E36" s="51">
        <f>SUM(E34:E35)</f>
        <v>1647000000</v>
      </c>
      <c r="F36" s="269"/>
      <c r="G36" s="51">
        <f>SUM(G34:G35)</f>
        <v>1514000000</v>
      </c>
      <c r="H36" s="269"/>
      <c r="I36" s="51">
        <f>SUM(I34:I35)</f>
        <v>1309000000</v>
      </c>
      <c r="J36" s="269"/>
      <c r="K36" s="51">
        <f>SUM(K34:K35)</f>
        <v>1068000000</v>
      </c>
      <c r="L36" s="269"/>
      <c r="M36" s="269"/>
      <c r="N36" s="500">
        <v>4692000000</v>
      </c>
      <c r="O36" s="79"/>
      <c r="P36" s="442"/>
      <c r="Q36" s="276">
        <f>SUM(Q34:Q35)</f>
        <v>2926000000</v>
      </c>
      <c r="S36" s="63"/>
      <c r="V36" s="39">
        <v>1122000000</v>
      </c>
      <c r="W36" s="48">
        <v>3893000000</v>
      </c>
      <c r="Y36" s="48">
        <v>3346000000</v>
      </c>
    </row>
    <row r="37" spans="2:25" ht="15" customHeight="1" x14ac:dyDescent="0.2">
      <c r="B37" s="272" t="s">
        <v>60</v>
      </c>
      <c r="C37" s="37">
        <v>24000000</v>
      </c>
      <c r="D37" s="79"/>
      <c r="E37" s="273">
        <v>20000000</v>
      </c>
      <c r="F37" s="269"/>
      <c r="G37" s="273">
        <v>15000000</v>
      </c>
      <c r="H37" s="269"/>
      <c r="I37" s="273">
        <v>13000000</v>
      </c>
      <c r="J37" s="269"/>
      <c r="K37" s="273">
        <v>14000000</v>
      </c>
      <c r="L37" s="269"/>
      <c r="M37" s="269"/>
      <c r="N37" s="501">
        <v>59000000</v>
      </c>
      <c r="O37" s="79"/>
      <c r="P37" s="442"/>
      <c r="Q37" s="274">
        <v>37000000</v>
      </c>
      <c r="S37" s="63"/>
      <c r="V37" s="39">
        <v>10000000</v>
      </c>
      <c r="W37" s="48">
        <v>38000000</v>
      </c>
      <c r="Y37" s="48">
        <v>28000000</v>
      </c>
    </row>
    <row r="38" spans="2:25" ht="15" customHeight="1" x14ac:dyDescent="0.2">
      <c r="B38" s="272" t="s">
        <v>61</v>
      </c>
      <c r="C38" s="37">
        <v>1150000000</v>
      </c>
      <c r="D38" s="79"/>
      <c r="E38" s="273">
        <v>1000000000</v>
      </c>
      <c r="F38" s="269"/>
      <c r="G38" s="273">
        <v>125000000</v>
      </c>
      <c r="H38" s="269"/>
      <c r="I38" s="273">
        <v>100000000</v>
      </c>
      <c r="J38" s="269"/>
      <c r="K38" s="273">
        <v>0</v>
      </c>
      <c r="L38" s="269"/>
      <c r="M38" s="269"/>
      <c r="N38" s="501">
        <v>2275000000</v>
      </c>
      <c r="O38" s="79"/>
      <c r="P38" s="442"/>
      <c r="Q38" s="274">
        <v>100000000</v>
      </c>
      <c r="S38" s="63"/>
      <c r="V38" s="52">
        <v>92000000</v>
      </c>
      <c r="W38" s="53">
        <v>297000000</v>
      </c>
      <c r="Y38" s="53">
        <v>305000000</v>
      </c>
    </row>
    <row r="39" spans="2:25" ht="15" customHeight="1" x14ac:dyDescent="0.2">
      <c r="B39" s="272" t="s">
        <v>352</v>
      </c>
      <c r="C39" s="37">
        <v>371000000</v>
      </c>
      <c r="D39" s="79"/>
      <c r="E39" s="273">
        <v>0</v>
      </c>
      <c r="F39" s="269"/>
      <c r="G39" s="273">
        <v>0</v>
      </c>
      <c r="H39" s="269"/>
      <c r="I39" s="273">
        <v>0</v>
      </c>
      <c r="J39" s="269"/>
      <c r="K39" s="273">
        <v>0</v>
      </c>
      <c r="L39" s="269"/>
      <c r="M39" s="269"/>
      <c r="N39" s="501">
        <v>371000000</v>
      </c>
      <c r="O39" s="79"/>
      <c r="P39" s="442"/>
      <c r="Q39" s="274">
        <v>0</v>
      </c>
      <c r="S39" s="63"/>
      <c r="V39" s="52"/>
      <c r="W39" s="53"/>
      <c r="Y39" s="53"/>
    </row>
    <row r="40" spans="2:25" ht="15" customHeight="1" x14ac:dyDescent="0.2">
      <c r="B40" s="272" t="s">
        <v>62</v>
      </c>
      <c r="C40" s="49">
        <v>0</v>
      </c>
      <c r="D40" s="79"/>
      <c r="E40" s="50">
        <v>0</v>
      </c>
      <c r="F40" s="269"/>
      <c r="G40" s="50">
        <v>0</v>
      </c>
      <c r="H40" s="269"/>
      <c r="I40" s="50">
        <v>37000000</v>
      </c>
      <c r="J40" s="269"/>
      <c r="K40" s="50">
        <v>51000000</v>
      </c>
      <c r="L40" s="269"/>
      <c r="M40" s="269"/>
      <c r="N40" s="414">
        <f t="shared" ref="N40" si="0">SUM(C40:E40)</f>
        <v>0</v>
      </c>
      <c r="O40" s="79"/>
      <c r="P40" s="442"/>
      <c r="Q40" s="275">
        <v>315000000</v>
      </c>
      <c r="S40" s="63"/>
      <c r="V40" s="54">
        <v>104000000</v>
      </c>
      <c r="W40" s="55">
        <v>394000000</v>
      </c>
      <c r="Y40" s="55">
        <v>185000000</v>
      </c>
    </row>
    <row r="41" spans="2:25" ht="15" customHeight="1" x14ac:dyDescent="0.2">
      <c r="B41" s="277" t="s">
        <v>63</v>
      </c>
      <c r="C41" s="278">
        <v>3076000000</v>
      </c>
      <c r="D41" s="279"/>
      <c r="E41" s="280">
        <v>2667000000</v>
      </c>
      <c r="F41" s="281"/>
      <c r="G41" s="280">
        <v>1654000000</v>
      </c>
      <c r="H41" s="281"/>
      <c r="I41" s="280">
        <v>1459000000</v>
      </c>
      <c r="J41" s="281"/>
      <c r="K41" s="280">
        <v>1133000000</v>
      </c>
      <c r="L41" s="281"/>
      <c r="M41" s="281"/>
      <c r="N41" s="502">
        <v>7397000000</v>
      </c>
      <c r="O41" s="279"/>
      <c r="P41" s="281"/>
      <c r="Q41" s="282">
        <v>3378000000</v>
      </c>
      <c r="S41" s="100"/>
      <c r="V41" s="57">
        <v>1236000000</v>
      </c>
      <c r="W41" s="58">
        <v>3931000000</v>
      </c>
      <c r="Y41" s="58">
        <v>3374000000</v>
      </c>
    </row>
    <row r="42" spans="2:25" ht="15" customHeight="1" x14ac:dyDescent="0.2">
      <c r="B42" s="456"/>
      <c r="C42" s="456"/>
      <c r="D42" s="456"/>
      <c r="E42" s="456"/>
      <c r="F42" s="456"/>
      <c r="G42" s="456"/>
      <c r="H42" s="456"/>
      <c r="I42" s="456"/>
      <c r="J42" s="456"/>
      <c r="K42" s="456"/>
      <c r="L42" s="456"/>
      <c r="M42" s="456"/>
      <c r="N42" s="456"/>
      <c r="O42" s="456"/>
      <c r="P42" s="456"/>
      <c r="Q42" s="456"/>
      <c r="R42" s="457"/>
      <c r="S42" s="457"/>
      <c r="T42" s="457"/>
      <c r="U42" s="457"/>
      <c r="V42" s="457"/>
      <c r="W42" s="451"/>
      <c r="X42" s="451"/>
      <c r="Y42" s="451"/>
    </row>
    <row r="43" spans="2:25" ht="15" customHeight="1" x14ac:dyDescent="0.2"/>
    <row r="44" spans="2:25" ht="15" customHeight="1" x14ac:dyDescent="0.2"/>
    <row r="45" spans="2:25" ht="15" customHeight="1" x14ac:dyDescent="0.2"/>
    <row r="46" spans="2:25" ht="15" customHeight="1" x14ac:dyDescent="0.2"/>
    <row r="47" spans="2:25" ht="15" customHeight="1" x14ac:dyDescent="0.2"/>
    <row r="48" spans="2:25"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row r="62" ht="15" customHeight="1" x14ac:dyDescent="0.2"/>
    <row r="63" ht="15" customHeight="1" x14ac:dyDescent="0.2"/>
    <row r="64"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row r="77" ht="15" customHeight="1" x14ac:dyDescent="0.2"/>
    <row r="78" ht="15" customHeight="1" x14ac:dyDescent="0.2"/>
    <row r="79" ht="15" customHeight="1" x14ac:dyDescent="0.2"/>
    <row r="80"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sheetData>
  <mergeCells count="11">
    <mergeCell ref="B1:Y1"/>
    <mergeCell ref="B5:Y5"/>
    <mergeCell ref="W7:Y7"/>
    <mergeCell ref="B26:Y26"/>
    <mergeCell ref="B28:T28"/>
    <mergeCell ref="B29:T29"/>
    <mergeCell ref="C31:K31"/>
    <mergeCell ref="N31:Q31"/>
    <mergeCell ref="B42:Y42"/>
    <mergeCell ref="B3:C3"/>
    <mergeCell ref="E7:N7"/>
  </mergeCells>
  <pageMargins left="0.75" right="0.75" top="1" bottom="1" header="0.5" footer="0.5"/>
  <pageSetup scale="50" orientation="portrait" r:id="rId1"/>
  <tableParts count="2">
    <tablePart r:id="rId2"/>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pageSetUpPr fitToPage="1"/>
  </sheetPr>
  <dimension ref="A1:Y69"/>
  <sheetViews>
    <sheetView showGridLines="0" showRuler="0" view="pageBreakPreview" topLeftCell="A52" zoomScaleNormal="100" zoomScaleSheetLayoutView="100" workbookViewId="0">
      <selection activeCell="B8" sqref="B8"/>
    </sheetView>
  </sheetViews>
  <sheetFormatPr defaultColWidth="13.7109375" defaultRowHeight="12.75" x14ac:dyDescent="0.2"/>
  <cols>
    <col min="1" max="1" width="3.140625" customWidth="1"/>
    <col min="2" max="2" width="85" customWidth="1"/>
    <col min="3" max="3" width="19" bestFit="1" customWidth="1"/>
    <col min="4" max="4" width="0" hidden="1" customWidth="1"/>
    <col min="5" max="5" width="15.7109375" bestFit="1" customWidth="1"/>
    <col min="6" max="6" width="0" hidden="1" customWidth="1"/>
    <col min="7" max="7" width="15.7109375" bestFit="1" customWidth="1"/>
    <col min="8" max="8" width="0" hidden="1" customWidth="1"/>
    <col min="9" max="9" width="15" bestFit="1" customWidth="1"/>
    <col min="10" max="11" width="0" hidden="1" customWidth="1"/>
    <col min="12" max="12" width="19.5703125" bestFit="1" customWidth="1"/>
    <col min="13" max="13" width="0" hidden="1" customWidth="1"/>
  </cols>
  <sheetData>
    <row r="1" spans="2:14" ht="14.1" customHeight="1" x14ac:dyDescent="0.25">
      <c r="B1" s="466" t="s">
        <v>9</v>
      </c>
      <c r="C1" s="451"/>
      <c r="D1" s="451"/>
      <c r="E1" s="451"/>
      <c r="F1" s="451"/>
      <c r="G1" s="451"/>
      <c r="H1" s="451"/>
      <c r="I1" s="451"/>
      <c r="J1" s="451"/>
      <c r="K1" s="451"/>
      <c r="L1" s="451"/>
    </row>
    <row r="2" spans="2:14" ht="14.1" customHeight="1" x14ac:dyDescent="0.2">
      <c r="B2" s="467" t="s">
        <v>65</v>
      </c>
      <c r="C2" s="451"/>
      <c r="D2" s="451"/>
      <c r="E2" s="451"/>
      <c r="F2" s="451"/>
      <c r="G2" s="451"/>
      <c r="H2" s="451"/>
      <c r="I2" s="451"/>
      <c r="J2" s="451"/>
      <c r="K2" s="451"/>
      <c r="L2" s="451"/>
    </row>
    <row r="3" spans="2:14" ht="14.1" customHeight="1" x14ac:dyDescent="0.2">
      <c r="B3" s="451"/>
      <c r="C3" s="451"/>
      <c r="D3" s="451"/>
      <c r="E3" s="451"/>
      <c r="F3" s="451"/>
      <c r="G3" s="451"/>
      <c r="H3" s="451"/>
      <c r="I3" s="451"/>
      <c r="J3" s="451"/>
      <c r="K3" s="451"/>
      <c r="L3" s="451"/>
    </row>
    <row r="4" spans="2:14" ht="14.1" customHeight="1" x14ac:dyDescent="0.2"/>
    <row r="5" spans="2:14" x14ac:dyDescent="0.2">
      <c r="B5" s="8"/>
      <c r="C5" s="10">
        <v>44469</v>
      </c>
      <c r="D5" s="126"/>
      <c r="E5" s="10">
        <v>44377</v>
      </c>
      <c r="F5" s="66"/>
      <c r="G5" s="10">
        <v>44286</v>
      </c>
      <c r="H5" s="66"/>
      <c r="I5" s="10">
        <v>44196</v>
      </c>
      <c r="J5" s="94"/>
      <c r="K5" s="107"/>
      <c r="L5" s="10">
        <v>44104</v>
      </c>
      <c r="M5" s="94"/>
      <c r="N5" s="63"/>
    </row>
    <row r="6" spans="2:14" ht="6.6" customHeight="1" x14ac:dyDescent="0.2">
      <c r="B6" s="46"/>
      <c r="C6" s="66"/>
      <c r="E6" s="66"/>
      <c r="G6" s="66"/>
      <c r="I6" s="66"/>
      <c r="K6" s="63"/>
      <c r="L6" s="66"/>
      <c r="N6" s="63"/>
    </row>
    <row r="7" spans="2:14" ht="14.1" customHeight="1" x14ac:dyDescent="0.2">
      <c r="B7" s="46" t="s">
        <v>66</v>
      </c>
      <c r="K7" s="63"/>
      <c r="N7" s="63"/>
    </row>
    <row r="8" spans="2:14" ht="14.1" customHeight="1" x14ac:dyDescent="0.2">
      <c r="B8" s="110" t="s">
        <v>67</v>
      </c>
      <c r="C8" s="70"/>
      <c r="D8" s="70"/>
      <c r="E8" s="70"/>
      <c r="F8" s="70"/>
      <c r="G8" s="70"/>
      <c r="H8" s="70"/>
      <c r="I8" s="70"/>
      <c r="J8" s="127"/>
      <c r="K8" s="69"/>
      <c r="L8" s="70"/>
      <c r="M8" s="128"/>
      <c r="N8" s="63"/>
    </row>
    <row r="9" spans="2:14" ht="14.1" customHeight="1" x14ac:dyDescent="0.2">
      <c r="B9" s="111" t="s">
        <v>68</v>
      </c>
      <c r="C9" s="101">
        <v>28550000000</v>
      </c>
      <c r="E9" s="101">
        <v>27616000000</v>
      </c>
      <c r="G9" s="101">
        <v>25768000000</v>
      </c>
      <c r="I9" s="101">
        <v>25499000000</v>
      </c>
      <c r="K9" s="79"/>
      <c r="L9" s="101">
        <v>24218000000</v>
      </c>
      <c r="N9" s="63"/>
    </row>
    <row r="10" spans="2:14" ht="14.1" customHeight="1" x14ac:dyDescent="0.2">
      <c r="B10" s="112" t="s">
        <v>69</v>
      </c>
      <c r="C10" s="20">
        <v>870000000</v>
      </c>
      <c r="D10" s="70"/>
      <c r="E10" s="20">
        <v>882000000</v>
      </c>
      <c r="F10" s="70"/>
      <c r="G10" s="20">
        <v>908000000</v>
      </c>
      <c r="H10" s="70"/>
      <c r="I10" s="20">
        <v>965000000</v>
      </c>
      <c r="J10" s="127"/>
      <c r="K10" s="69"/>
      <c r="L10" s="20">
        <v>917000000</v>
      </c>
      <c r="M10" s="128"/>
      <c r="N10" s="63"/>
    </row>
    <row r="11" spans="2:14" ht="14.1" customHeight="1" x14ac:dyDescent="0.2">
      <c r="B11" s="111" t="s">
        <v>70</v>
      </c>
      <c r="C11" s="38">
        <v>156000000</v>
      </c>
      <c r="E11" s="38">
        <v>176000000</v>
      </c>
      <c r="G11" s="38">
        <v>141000000</v>
      </c>
      <c r="I11" s="38">
        <v>82000000</v>
      </c>
      <c r="K11" s="79"/>
      <c r="L11" s="38">
        <v>54000000</v>
      </c>
      <c r="N11" s="63"/>
    </row>
    <row r="12" spans="2:14" ht="14.1" customHeight="1" x14ac:dyDescent="0.2">
      <c r="B12" s="112" t="s">
        <v>71</v>
      </c>
      <c r="C12" s="20">
        <v>581000000</v>
      </c>
      <c r="D12" s="70"/>
      <c r="E12" s="20">
        <v>691000000</v>
      </c>
      <c r="F12" s="70"/>
      <c r="G12" s="20">
        <v>542000000</v>
      </c>
      <c r="H12" s="70"/>
      <c r="I12" s="20">
        <v>548000000</v>
      </c>
      <c r="J12" s="127"/>
      <c r="K12" s="69"/>
      <c r="L12" s="20">
        <v>381000000</v>
      </c>
      <c r="M12" s="128"/>
      <c r="N12" s="63"/>
    </row>
    <row r="13" spans="2:14" ht="14.1" customHeight="1" x14ac:dyDescent="0.2">
      <c r="B13" s="111" t="s">
        <v>72</v>
      </c>
      <c r="C13" s="38">
        <v>3484000000</v>
      </c>
      <c r="E13" s="38">
        <v>2794000000</v>
      </c>
      <c r="G13" s="38">
        <v>2374000000</v>
      </c>
      <c r="I13" s="38">
        <v>2031000000</v>
      </c>
      <c r="K13" s="79"/>
      <c r="L13" s="38">
        <v>1614000000</v>
      </c>
      <c r="N13" s="63"/>
    </row>
    <row r="14" spans="2:14" ht="14.1" customHeight="1" x14ac:dyDescent="0.2">
      <c r="B14" s="112" t="s">
        <v>73</v>
      </c>
      <c r="C14" s="20">
        <v>2022000000</v>
      </c>
      <c r="D14" s="70"/>
      <c r="E14" s="20">
        <v>1667000000</v>
      </c>
      <c r="F14" s="70"/>
      <c r="G14" s="20">
        <v>1281000000</v>
      </c>
      <c r="H14" s="70"/>
      <c r="I14" s="20">
        <v>1156000000</v>
      </c>
      <c r="J14" s="127"/>
      <c r="K14" s="69"/>
      <c r="L14" s="20">
        <v>1125000000</v>
      </c>
      <c r="M14" s="128"/>
      <c r="N14" s="63"/>
    </row>
    <row r="15" spans="2:14" ht="14.1" customHeight="1" x14ac:dyDescent="0.2">
      <c r="B15" s="111" t="s">
        <v>74</v>
      </c>
      <c r="C15" s="38">
        <v>454000000</v>
      </c>
      <c r="E15" s="38">
        <v>448000000</v>
      </c>
      <c r="G15" s="38">
        <v>447000000</v>
      </c>
      <c r="I15" s="38">
        <v>449000000</v>
      </c>
      <c r="K15" s="79"/>
      <c r="L15" s="38">
        <v>438000000</v>
      </c>
      <c r="N15" s="63"/>
    </row>
    <row r="16" spans="2:14" ht="14.1" customHeight="1" x14ac:dyDescent="0.2">
      <c r="B16" s="112" t="s">
        <v>75</v>
      </c>
      <c r="C16" s="113">
        <v>258000000</v>
      </c>
      <c r="D16" s="70"/>
      <c r="E16" s="113">
        <v>356000000</v>
      </c>
      <c r="F16" s="70"/>
      <c r="G16" s="113">
        <v>72000000</v>
      </c>
      <c r="H16" s="70"/>
      <c r="I16" s="113">
        <v>456000000</v>
      </c>
      <c r="J16" s="127"/>
      <c r="K16" s="69"/>
      <c r="L16" s="113">
        <v>34000000</v>
      </c>
      <c r="M16" s="128"/>
      <c r="N16" s="63"/>
    </row>
    <row r="17" spans="1:25" ht="14.1" customHeight="1" x14ac:dyDescent="0.2">
      <c r="B17" s="114" t="s">
        <v>76</v>
      </c>
      <c r="C17" s="104">
        <v>36375000000</v>
      </c>
      <c r="E17" s="104">
        <v>34630000000</v>
      </c>
      <c r="G17" s="104">
        <v>31533000000</v>
      </c>
      <c r="I17" s="104">
        <v>31186000000</v>
      </c>
      <c r="K17" s="79"/>
      <c r="L17" s="104">
        <v>28781000000</v>
      </c>
      <c r="N17" s="63"/>
    </row>
    <row r="18" spans="1:25" ht="14.1" customHeight="1" x14ac:dyDescent="0.2">
      <c r="B18" s="110" t="s">
        <v>77</v>
      </c>
      <c r="C18" s="115">
        <v>2320000000</v>
      </c>
      <c r="D18" s="70"/>
      <c r="E18" s="115">
        <v>1016000000</v>
      </c>
      <c r="F18" s="70"/>
      <c r="G18" s="115">
        <v>995000000</v>
      </c>
      <c r="H18" s="70"/>
      <c r="I18" s="115">
        <v>889000000</v>
      </c>
      <c r="J18" s="127"/>
      <c r="K18" s="69"/>
      <c r="L18" s="115">
        <v>1014000000</v>
      </c>
      <c r="M18" s="128"/>
      <c r="N18" s="63"/>
    </row>
    <row r="19" spans="1:25" ht="14.1" customHeight="1" x14ac:dyDescent="0.2">
      <c r="B19" s="116" t="s">
        <v>78</v>
      </c>
      <c r="C19" s="38">
        <v>11000000</v>
      </c>
      <c r="E19" s="38">
        <v>11000000</v>
      </c>
      <c r="G19" s="38">
        <v>11000000</v>
      </c>
      <c r="I19" s="38">
        <v>10000000</v>
      </c>
      <c r="K19" s="79"/>
      <c r="L19" s="38">
        <v>2000000</v>
      </c>
      <c r="N19" s="63"/>
    </row>
    <row r="20" spans="1:25" ht="14.1" hidden="1" customHeight="1" x14ac:dyDescent="0.2">
      <c r="B20" s="110" t="s">
        <v>79</v>
      </c>
      <c r="C20" s="20">
        <v>0</v>
      </c>
      <c r="D20" s="70"/>
      <c r="E20" s="20">
        <v>0</v>
      </c>
      <c r="F20" s="70"/>
      <c r="G20" s="20">
        <v>0</v>
      </c>
      <c r="H20" s="70"/>
      <c r="I20" s="20">
        <v>0</v>
      </c>
      <c r="J20" s="127"/>
      <c r="K20" s="69"/>
      <c r="L20" s="20">
        <v>0</v>
      </c>
      <c r="M20" s="128"/>
      <c r="N20" s="63"/>
    </row>
    <row r="21" spans="1:25" ht="14.1" customHeight="1" x14ac:dyDescent="0.2">
      <c r="B21" s="110" t="s">
        <v>80</v>
      </c>
      <c r="C21" s="20">
        <v>3492000000</v>
      </c>
      <c r="D21" s="70"/>
      <c r="E21" s="20">
        <v>3297000000</v>
      </c>
      <c r="F21" s="70"/>
      <c r="G21" s="20">
        <v>3404000000</v>
      </c>
      <c r="H21" s="70"/>
      <c r="I21" s="20">
        <v>3174000000</v>
      </c>
      <c r="J21" s="127"/>
      <c r="K21" s="69"/>
      <c r="L21" s="20">
        <v>3152000000</v>
      </c>
      <c r="M21" s="128"/>
      <c r="N21" s="63"/>
    </row>
    <row r="22" spans="1:25" ht="14.1" customHeight="1" x14ac:dyDescent="0.2">
      <c r="B22" s="117" t="s">
        <v>81</v>
      </c>
      <c r="C22" s="118">
        <v>1756000000</v>
      </c>
      <c r="D22" s="129"/>
      <c r="E22" s="118">
        <v>1756000000</v>
      </c>
      <c r="F22" s="129"/>
      <c r="G22" s="118">
        <v>1751000000</v>
      </c>
      <c r="H22" s="129"/>
      <c r="I22" s="118">
        <v>1751000000</v>
      </c>
      <c r="J22" s="130"/>
      <c r="K22" s="131"/>
      <c r="L22" s="118">
        <v>1731000000</v>
      </c>
      <c r="M22" s="132"/>
      <c r="N22" s="63"/>
    </row>
    <row r="23" spans="1:25" ht="14.1" customHeight="1" x14ac:dyDescent="0.2">
      <c r="B23" s="110" t="s">
        <v>82</v>
      </c>
      <c r="C23" s="20">
        <v>662000000</v>
      </c>
      <c r="D23" s="70"/>
      <c r="E23" s="20">
        <v>415000000</v>
      </c>
      <c r="F23" s="70"/>
      <c r="G23" s="20">
        <v>470000000</v>
      </c>
      <c r="H23" s="70"/>
      <c r="I23" s="20">
        <v>413000000</v>
      </c>
      <c r="J23" s="127"/>
      <c r="K23" s="69"/>
      <c r="L23" s="20">
        <v>448000000</v>
      </c>
      <c r="M23" s="128"/>
      <c r="N23" s="63"/>
    </row>
    <row r="24" spans="1:25" ht="14.1" customHeight="1" x14ac:dyDescent="0.2">
      <c r="B24" s="117" t="s">
        <v>83</v>
      </c>
      <c r="C24" s="118">
        <v>8000000</v>
      </c>
      <c r="D24" s="129"/>
      <c r="E24" s="118">
        <v>8000000</v>
      </c>
      <c r="F24" s="129"/>
      <c r="G24" s="118">
        <v>8000000</v>
      </c>
      <c r="H24" s="129"/>
      <c r="I24" s="118">
        <v>8000000</v>
      </c>
      <c r="J24" s="130"/>
      <c r="K24" s="131"/>
      <c r="L24" s="118">
        <v>7000000</v>
      </c>
      <c r="M24" s="132"/>
      <c r="N24" s="63"/>
    </row>
    <row r="25" spans="1:25" ht="14.1" customHeight="1" x14ac:dyDescent="0.2">
      <c r="B25" s="110" t="s">
        <v>84</v>
      </c>
      <c r="C25" s="20">
        <v>2086000000</v>
      </c>
      <c r="D25" s="70"/>
      <c r="E25" s="20">
        <v>2060000000</v>
      </c>
      <c r="F25" s="70"/>
      <c r="G25" s="20">
        <v>2061000000</v>
      </c>
      <c r="H25" s="70"/>
      <c r="I25" s="20">
        <v>1918000000</v>
      </c>
      <c r="J25" s="127"/>
      <c r="K25" s="69"/>
      <c r="L25" s="20">
        <v>1956000000</v>
      </c>
      <c r="M25" s="128"/>
      <c r="N25" s="63"/>
    </row>
    <row r="26" spans="1:25" ht="14.1" customHeight="1" x14ac:dyDescent="0.2">
      <c r="B26" s="117" t="s">
        <v>85</v>
      </c>
      <c r="C26" s="118">
        <v>13000000</v>
      </c>
      <c r="D26" s="129"/>
      <c r="E26" s="118">
        <v>13000000</v>
      </c>
      <c r="F26" s="129"/>
      <c r="G26" s="118">
        <v>13000000</v>
      </c>
      <c r="H26" s="129"/>
      <c r="I26" s="118">
        <v>11000000</v>
      </c>
      <c r="J26" s="130"/>
      <c r="K26" s="131"/>
      <c r="L26" s="118">
        <v>7000000</v>
      </c>
      <c r="M26" s="132"/>
      <c r="N26" s="63"/>
    </row>
    <row r="27" spans="1:25" ht="14.1" customHeight="1" x14ac:dyDescent="0.2">
      <c r="A27" s="130"/>
      <c r="B27" s="110" t="s">
        <v>86</v>
      </c>
      <c r="C27" s="20">
        <v>0</v>
      </c>
      <c r="D27" s="70"/>
      <c r="E27" s="20">
        <v>0</v>
      </c>
      <c r="F27" s="70"/>
      <c r="G27" s="20">
        <v>0</v>
      </c>
      <c r="H27" s="70"/>
      <c r="I27" s="20">
        <v>15000000</v>
      </c>
      <c r="J27" s="127"/>
      <c r="K27" s="69"/>
      <c r="L27" s="20">
        <v>19000000</v>
      </c>
      <c r="M27" s="128"/>
      <c r="N27" s="133"/>
      <c r="O27" s="134"/>
      <c r="P27" s="134"/>
      <c r="Q27" s="134"/>
      <c r="R27" s="134"/>
      <c r="S27" s="134"/>
      <c r="T27" s="134"/>
      <c r="U27" s="134"/>
      <c r="V27" s="134"/>
      <c r="W27" s="134"/>
      <c r="X27" s="134"/>
      <c r="Y27" s="134"/>
    </row>
    <row r="28" spans="1:25" ht="14.1" customHeight="1" x14ac:dyDescent="0.2">
      <c r="A28" s="130"/>
      <c r="B28" s="117" t="s">
        <v>87</v>
      </c>
      <c r="C28" s="118">
        <v>0</v>
      </c>
      <c r="D28" s="129"/>
      <c r="E28" s="118">
        <v>51000000</v>
      </c>
      <c r="F28" s="129"/>
      <c r="G28" s="118">
        <v>130000000</v>
      </c>
      <c r="H28" s="129"/>
      <c r="I28" s="118">
        <v>44000000</v>
      </c>
      <c r="J28" s="130"/>
      <c r="K28" s="131"/>
      <c r="L28" s="118">
        <v>107000000</v>
      </c>
      <c r="M28" s="132"/>
      <c r="N28" s="133"/>
      <c r="O28" s="134"/>
      <c r="P28" s="134"/>
      <c r="Q28" s="134"/>
      <c r="R28" s="134"/>
      <c r="S28" s="134"/>
      <c r="T28" s="134"/>
      <c r="U28" s="134"/>
      <c r="V28" s="134"/>
      <c r="W28" s="134"/>
      <c r="X28" s="134"/>
      <c r="Y28" s="134"/>
    </row>
    <row r="29" spans="1:25" ht="14.1" customHeight="1" x14ac:dyDescent="0.2">
      <c r="A29" s="130"/>
      <c r="B29" s="110" t="s">
        <v>88</v>
      </c>
      <c r="C29" s="113">
        <v>0</v>
      </c>
      <c r="D29" s="70"/>
      <c r="E29" s="113">
        <v>0</v>
      </c>
      <c r="F29" s="70"/>
      <c r="G29" s="113">
        <v>311000000</v>
      </c>
      <c r="H29" s="70"/>
      <c r="I29" s="113">
        <v>327000000</v>
      </c>
      <c r="J29" s="127"/>
      <c r="K29" s="69"/>
      <c r="L29" s="113">
        <v>2618000000</v>
      </c>
      <c r="M29" s="128"/>
      <c r="N29" s="133"/>
      <c r="O29" s="134"/>
      <c r="P29" s="134"/>
      <c r="Q29" s="134"/>
      <c r="R29" s="134"/>
      <c r="S29" s="134"/>
      <c r="T29" s="134"/>
      <c r="U29" s="134"/>
      <c r="V29" s="134"/>
      <c r="W29" s="134"/>
      <c r="X29" s="134"/>
      <c r="Y29" s="134"/>
    </row>
    <row r="30" spans="1:25" ht="14.1" customHeight="1" x14ac:dyDescent="0.2">
      <c r="A30" s="135"/>
      <c r="B30" s="119" t="s">
        <v>89</v>
      </c>
      <c r="C30" s="120">
        <v>46723000000</v>
      </c>
      <c r="D30" s="129"/>
      <c r="E30" s="120">
        <v>43257000000</v>
      </c>
      <c r="F30" s="129"/>
      <c r="G30" s="120">
        <v>40687000000</v>
      </c>
      <c r="H30" s="129"/>
      <c r="I30" s="120">
        <v>39746000000</v>
      </c>
      <c r="J30" s="130"/>
      <c r="K30" s="131"/>
      <c r="L30" s="120">
        <v>39842000000</v>
      </c>
      <c r="M30" s="132"/>
      <c r="N30" s="133"/>
      <c r="O30" s="134"/>
      <c r="P30" s="134"/>
      <c r="Q30" s="134"/>
      <c r="R30" s="134"/>
      <c r="S30" s="134"/>
      <c r="T30" s="134"/>
      <c r="U30" s="134"/>
      <c r="V30" s="134"/>
      <c r="W30" s="134"/>
      <c r="X30" s="134"/>
      <c r="Y30" s="134"/>
    </row>
    <row r="31" spans="1:25" ht="14.1" customHeight="1" x14ac:dyDescent="0.2">
      <c r="A31" s="132"/>
      <c r="B31" s="133"/>
      <c r="C31" s="136"/>
      <c r="D31" s="134"/>
      <c r="E31" s="136"/>
      <c r="F31" s="134"/>
      <c r="G31" s="136"/>
      <c r="H31" s="134"/>
      <c r="I31" s="136"/>
      <c r="J31" s="134"/>
      <c r="K31" s="134"/>
      <c r="L31" s="136"/>
      <c r="M31" s="132"/>
      <c r="N31" s="133"/>
      <c r="O31" s="134"/>
      <c r="P31" s="134"/>
      <c r="Q31" s="134"/>
      <c r="R31" s="134"/>
      <c r="S31" s="134"/>
      <c r="T31" s="134"/>
      <c r="U31" s="134"/>
      <c r="V31" s="134"/>
      <c r="W31" s="134"/>
      <c r="X31" s="134"/>
      <c r="Y31" s="134"/>
    </row>
    <row r="32" spans="1:25" ht="14.1" customHeight="1" x14ac:dyDescent="0.2">
      <c r="B32" s="46" t="s">
        <v>90</v>
      </c>
      <c r="N32" s="63"/>
    </row>
    <row r="33" spans="1:25" ht="14.1" customHeight="1" x14ac:dyDescent="0.2">
      <c r="B33" s="110" t="s">
        <v>367</v>
      </c>
      <c r="C33" s="20">
        <v>33988000000</v>
      </c>
      <c r="D33" s="70"/>
      <c r="E33" s="20">
        <v>32166000000</v>
      </c>
      <c r="F33" s="70"/>
      <c r="G33" s="20">
        <v>29592000000</v>
      </c>
      <c r="H33" s="70"/>
      <c r="I33" s="20">
        <v>28718000000</v>
      </c>
      <c r="J33" s="127"/>
      <c r="K33" s="69"/>
      <c r="L33" s="20">
        <v>27488000000</v>
      </c>
      <c r="M33" s="128"/>
      <c r="N33" s="63"/>
    </row>
    <row r="34" spans="1:25" ht="14.1" customHeight="1" x14ac:dyDescent="0.2">
      <c r="B34" s="116" t="s">
        <v>368</v>
      </c>
      <c r="C34" s="38">
        <v>3985000000</v>
      </c>
      <c r="E34" s="38">
        <v>3670000000</v>
      </c>
      <c r="G34" s="38">
        <v>3959000000</v>
      </c>
      <c r="I34" s="38">
        <v>4010000000</v>
      </c>
      <c r="K34" s="79"/>
      <c r="L34" s="38">
        <v>4048000000</v>
      </c>
      <c r="N34" s="63"/>
    </row>
    <row r="35" spans="1:25" ht="14.1" customHeight="1" x14ac:dyDescent="0.2">
      <c r="B35" s="110" t="s">
        <v>369</v>
      </c>
      <c r="C35" s="20">
        <v>1670000000</v>
      </c>
      <c r="D35" s="70"/>
      <c r="E35" s="20">
        <v>1276000000</v>
      </c>
      <c r="F35" s="70"/>
      <c r="G35" s="20">
        <v>1368000000</v>
      </c>
      <c r="H35" s="70"/>
      <c r="I35" s="20">
        <v>1174000000</v>
      </c>
      <c r="J35" s="127"/>
      <c r="K35" s="69"/>
      <c r="L35" s="20">
        <v>1056000000</v>
      </c>
      <c r="M35" s="128"/>
      <c r="N35" s="63"/>
    </row>
    <row r="36" spans="1:25" ht="14.1" customHeight="1" x14ac:dyDescent="0.2">
      <c r="B36" s="116" t="s">
        <v>91</v>
      </c>
      <c r="C36" s="38">
        <v>3000000</v>
      </c>
      <c r="E36" s="38">
        <v>17000000</v>
      </c>
      <c r="G36" s="38">
        <v>5000000</v>
      </c>
      <c r="I36" s="38">
        <v>0</v>
      </c>
      <c r="K36" s="79"/>
      <c r="L36" s="38">
        <v>0</v>
      </c>
      <c r="N36" s="63"/>
    </row>
    <row r="37" spans="1:25" ht="14.1" customHeight="1" x14ac:dyDescent="0.2">
      <c r="B37" s="110" t="s">
        <v>353</v>
      </c>
      <c r="C37" s="20">
        <v>9000000</v>
      </c>
      <c r="D37" s="70"/>
      <c r="E37" s="20">
        <v>0</v>
      </c>
      <c r="F37" s="70"/>
      <c r="G37" s="20">
        <v>0</v>
      </c>
      <c r="H37" s="70"/>
      <c r="I37" s="20">
        <v>0</v>
      </c>
      <c r="J37" s="127"/>
      <c r="K37" s="69"/>
      <c r="L37" s="20">
        <v>0</v>
      </c>
      <c r="N37" s="63"/>
    </row>
    <row r="38" spans="1:25" ht="14.1" customHeight="1" x14ac:dyDescent="0.2">
      <c r="A38" s="132"/>
      <c r="B38" s="116" t="s">
        <v>92</v>
      </c>
      <c r="C38" s="38">
        <v>979000000</v>
      </c>
      <c r="E38" s="38">
        <v>589000000</v>
      </c>
      <c r="G38" s="38">
        <v>589000000</v>
      </c>
      <c r="I38" s="38">
        <v>589000000</v>
      </c>
      <c r="K38" s="79"/>
      <c r="L38" s="38">
        <v>589000000</v>
      </c>
      <c r="M38" s="128"/>
      <c r="N38" s="133"/>
      <c r="O38" s="134"/>
      <c r="P38" s="134"/>
      <c r="Q38" s="134"/>
      <c r="R38" s="134"/>
      <c r="S38" s="134"/>
      <c r="T38" s="134"/>
      <c r="U38" s="134"/>
      <c r="V38" s="134"/>
      <c r="W38" s="134"/>
      <c r="X38" s="134"/>
      <c r="Y38" s="134"/>
    </row>
    <row r="39" spans="1:25" ht="14.1" customHeight="1" x14ac:dyDescent="0.2">
      <c r="A39" s="132"/>
      <c r="B39" s="110" t="s">
        <v>93</v>
      </c>
      <c r="C39" s="20">
        <v>1508000000</v>
      </c>
      <c r="D39" s="70"/>
      <c r="E39" s="20">
        <v>1271000000</v>
      </c>
      <c r="F39" s="70"/>
      <c r="G39" s="20">
        <v>1026000000</v>
      </c>
      <c r="H39" s="70"/>
      <c r="I39" s="20">
        <v>806000000</v>
      </c>
      <c r="J39" s="127"/>
      <c r="K39" s="69"/>
      <c r="L39" s="20">
        <v>814000000</v>
      </c>
      <c r="M39" s="132"/>
      <c r="N39" s="133"/>
      <c r="O39" s="134"/>
      <c r="P39" s="134"/>
      <c r="Q39" s="134"/>
      <c r="R39" s="134"/>
      <c r="S39" s="134"/>
      <c r="T39" s="134"/>
      <c r="U39" s="134"/>
      <c r="V39" s="134"/>
      <c r="W39" s="134"/>
      <c r="X39" s="134"/>
      <c r="Y39" s="134"/>
    </row>
    <row r="40" spans="1:25" ht="14.1" customHeight="1" x14ac:dyDescent="0.2">
      <c r="A40" s="132"/>
      <c r="B40" s="116" t="s">
        <v>94</v>
      </c>
      <c r="C40" s="38">
        <v>14000000</v>
      </c>
      <c r="E40" s="38">
        <v>14000000</v>
      </c>
      <c r="G40" s="38">
        <v>14000000</v>
      </c>
      <c r="I40" s="38">
        <v>14000000</v>
      </c>
      <c r="K40" s="79"/>
      <c r="L40" s="38">
        <v>12000000</v>
      </c>
      <c r="M40" s="128"/>
      <c r="N40" s="133"/>
      <c r="O40" s="134"/>
      <c r="P40" s="134"/>
      <c r="Q40" s="134"/>
      <c r="R40" s="134"/>
      <c r="S40" s="134"/>
      <c r="T40" s="134"/>
      <c r="U40" s="134"/>
      <c r="V40" s="134"/>
      <c r="W40" s="134"/>
      <c r="X40" s="134"/>
      <c r="Y40" s="134"/>
    </row>
    <row r="41" spans="1:25" ht="14.1" customHeight="1" x14ac:dyDescent="0.2">
      <c r="A41" s="132"/>
      <c r="B41" s="110" t="s">
        <v>95</v>
      </c>
      <c r="C41" s="20">
        <v>0</v>
      </c>
      <c r="D41" s="70"/>
      <c r="E41" s="20">
        <v>0</v>
      </c>
      <c r="F41" s="70"/>
      <c r="G41" s="20">
        <v>339000000</v>
      </c>
      <c r="H41" s="70"/>
      <c r="I41" s="20">
        <v>361000000</v>
      </c>
      <c r="J41" s="127"/>
      <c r="K41" s="69"/>
      <c r="L41" s="20">
        <v>2462000000</v>
      </c>
      <c r="M41" s="132"/>
      <c r="N41" s="133"/>
      <c r="O41" s="134"/>
      <c r="P41" s="134"/>
      <c r="Q41" s="134"/>
      <c r="R41" s="134"/>
      <c r="S41" s="134"/>
      <c r="T41" s="134"/>
      <c r="U41" s="134"/>
      <c r="V41" s="134"/>
      <c r="W41" s="134"/>
      <c r="X41" s="134"/>
      <c r="Y41" s="134"/>
    </row>
    <row r="42" spans="1:25" ht="14.1" hidden="1" customHeight="1" x14ac:dyDescent="0.2">
      <c r="A42" s="132"/>
      <c r="B42" s="117" t="s">
        <v>96</v>
      </c>
      <c r="C42" s="137"/>
      <c r="D42" s="129"/>
      <c r="E42" s="121">
        <v>0</v>
      </c>
      <c r="F42" s="129"/>
      <c r="G42" s="121">
        <v>0</v>
      </c>
      <c r="H42" s="129"/>
      <c r="I42" s="121">
        <v>0</v>
      </c>
      <c r="J42" s="130"/>
      <c r="K42" s="131"/>
      <c r="L42" s="121">
        <v>0</v>
      </c>
      <c r="M42" s="132"/>
      <c r="N42" s="133"/>
      <c r="O42" s="134"/>
      <c r="P42" s="134"/>
      <c r="Q42" s="134"/>
      <c r="R42" s="134"/>
      <c r="S42" s="134"/>
      <c r="T42" s="134"/>
      <c r="U42" s="134"/>
      <c r="V42" s="134"/>
      <c r="W42" s="134"/>
      <c r="X42" s="134"/>
      <c r="Y42" s="134"/>
    </row>
    <row r="43" spans="1:25" ht="14.1" customHeight="1" x14ac:dyDescent="0.2">
      <c r="A43" s="132"/>
      <c r="B43" s="119" t="s">
        <v>97</v>
      </c>
      <c r="C43" s="325">
        <v>42156</v>
      </c>
      <c r="D43" s="326"/>
      <c r="E43" s="325">
        <v>39003</v>
      </c>
      <c r="F43" s="326"/>
      <c r="G43" s="325">
        <v>36892</v>
      </c>
      <c r="H43" s="326"/>
      <c r="I43" s="325">
        <v>35672</v>
      </c>
      <c r="J43" s="327"/>
      <c r="K43" s="328"/>
      <c r="L43" s="325">
        <v>36469</v>
      </c>
      <c r="M43" s="128"/>
      <c r="N43" s="133"/>
      <c r="O43" s="134"/>
      <c r="P43" s="134"/>
      <c r="Q43" s="134"/>
      <c r="R43" s="134"/>
      <c r="S43" s="134"/>
      <c r="T43" s="134"/>
      <c r="U43" s="134"/>
      <c r="V43" s="134"/>
      <c r="W43" s="134"/>
      <c r="X43" s="134"/>
      <c r="Y43" s="134"/>
    </row>
    <row r="44" spans="1:25" ht="14.1" customHeight="1" x14ac:dyDescent="0.2">
      <c r="A44" s="132"/>
      <c r="B44" s="110"/>
      <c r="C44" s="20"/>
      <c r="D44" s="70"/>
      <c r="E44" s="20"/>
      <c r="F44" s="70"/>
      <c r="G44" s="20"/>
      <c r="H44" s="70"/>
      <c r="I44" s="20"/>
      <c r="J44" s="127"/>
      <c r="K44" s="69"/>
      <c r="L44" s="20"/>
      <c r="M44" s="132"/>
      <c r="N44" s="133"/>
      <c r="O44" s="134"/>
      <c r="P44" s="134"/>
      <c r="Q44" s="134"/>
      <c r="R44" s="134"/>
      <c r="S44" s="134"/>
      <c r="T44" s="134"/>
      <c r="U44" s="134"/>
      <c r="V44" s="134"/>
      <c r="W44" s="134"/>
      <c r="X44" s="134"/>
      <c r="Y44" s="134"/>
    </row>
    <row r="45" spans="1:25" ht="14.1" customHeight="1" x14ac:dyDescent="0.2">
      <c r="A45" s="132"/>
      <c r="B45" s="46" t="s">
        <v>98</v>
      </c>
      <c r="M45" s="128"/>
      <c r="N45" s="133"/>
      <c r="O45" s="134"/>
      <c r="P45" s="134"/>
      <c r="Q45" s="134"/>
      <c r="R45" s="134"/>
      <c r="S45" s="134"/>
      <c r="T45" s="134"/>
      <c r="U45" s="134"/>
      <c r="V45" s="134"/>
      <c r="W45" s="134"/>
      <c r="X45" s="134"/>
      <c r="Y45" s="134"/>
    </row>
    <row r="46" spans="1:25" ht="14.1" hidden="1" customHeight="1" x14ac:dyDescent="0.2">
      <c r="A46" s="132"/>
      <c r="B46" s="124" t="s">
        <v>99</v>
      </c>
      <c r="C46" s="129"/>
      <c r="D46" s="129"/>
      <c r="E46" s="118">
        <v>0</v>
      </c>
      <c r="F46" s="129"/>
      <c r="G46" s="118">
        <v>0</v>
      </c>
      <c r="H46" s="129"/>
      <c r="I46" s="118">
        <v>0</v>
      </c>
      <c r="J46" s="130"/>
      <c r="K46" s="131"/>
      <c r="L46" s="118">
        <v>0</v>
      </c>
      <c r="M46" s="132"/>
      <c r="N46" s="133"/>
      <c r="O46" s="134"/>
      <c r="P46" s="134"/>
      <c r="Q46" s="134"/>
      <c r="R46" s="134"/>
      <c r="S46" s="134"/>
      <c r="T46" s="134"/>
      <c r="U46" s="134"/>
      <c r="V46" s="134"/>
      <c r="W46" s="134"/>
      <c r="X46" s="134"/>
      <c r="Y46" s="134"/>
    </row>
    <row r="47" spans="1:25" ht="14.1" hidden="1" customHeight="1" x14ac:dyDescent="0.2">
      <c r="A47" s="132"/>
      <c r="B47" s="124" t="s">
        <v>100</v>
      </c>
      <c r="C47" s="129"/>
      <c r="D47" s="129"/>
      <c r="E47" s="118">
        <v>0</v>
      </c>
      <c r="F47" s="129"/>
      <c r="G47" s="118">
        <v>0</v>
      </c>
      <c r="H47" s="129"/>
      <c r="I47" s="118">
        <v>0</v>
      </c>
      <c r="J47" s="130"/>
      <c r="K47" s="131"/>
      <c r="L47" s="118">
        <v>0</v>
      </c>
      <c r="M47" s="132"/>
      <c r="N47" s="133"/>
      <c r="O47" s="134"/>
      <c r="P47" s="134"/>
      <c r="Q47" s="134"/>
      <c r="R47" s="134"/>
      <c r="S47" s="134"/>
      <c r="T47" s="134"/>
      <c r="U47" s="134"/>
      <c r="V47" s="134"/>
      <c r="W47" s="134"/>
      <c r="X47" s="134"/>
      <c r="Y47" s="134"/>
    </row>
    <row r="48" spans="1:25" ht="14.1" customHeight="1" x14ac:dyDescent="0.2">
      <c r="A48" s="132"/>
      <c r="B48" s="112" t="s">
        <v>101</v>
      </c>
      <c r="C48" s="20">
        <v>2748000000</v>
      </c>
      <c r="D48" s="70"/>
      <c r="E48" s="20">
        <v>2746000000</v>
      </c>
      <c r="F48" s="70"/>
      <c r="G48" s="20">
        <v>2744000000</v>
      </c>
      <c r="H48" s="70"/>
      <c r="I48" s="20">
        <v>2741000000</v>
      </c>
      <c r="J48" s="127"/>
      <c r="K48" s="69"/>
      <c r="L48" s="20">
        <v>2739000000</v>
      </c>
      <c r="M48" s="132"/>
      <c r="N48" s="133"/>
      <c r="O48" s="134"/>
      <c r="P48" s="134"/>
      <c r="Q48" s="134"/>
      <c r="R48" s="134"/>
      <c r="S48" s="134"/>
      <c r="T48" s="134"/>
      <c r="U48" s="134"/>
      <c r="V48" s="134"/>
      <c r="W48" s="134"/>
      <c r="X48" s="134"/>
      <c r="Y48" s="134"/>
    </row>
    <row r="49" spans="1:25" ht="14.1" customHeight="1" x14ac:dyDescent="0.2">
      <c r="A49" s="132"/>
      <c r="B49" s="111" t="s">
        <v>102</v>
      </c>
      <c r="C49" s="38">
        <v>880000000</v>
      </c>
      <c r="E49" s="38">
        <v>507000000</v>
      </c>
      <c r="G49" s="38">
        <v>425000000</v>
      </c>
      <c r="I49" s="38">
        <v>136000000</v>
      </c>
      <c r="K49" s="79"/>
      <c r="L49" s="38">
        <v>-1000000</v>
      </c>
      <c r="M49" s="128"/>
      <c r="N49" s="133"/>
      <c r="O49" s="134"/>
      <c r="P49" s="134"/>
      <c r="Q49" s="134"/>
      <c r="R49" s="134"/>
      <c r="S49" s="134"/>
      <c r="T49" s="134"/>
      <c r="U49" s="134"/>
      <c r="V49" s="134"/>
      <c r="W49" s="134"/>
      <c r="X49" s="134"/>
      <c r="Y49" s="134"/>
    </row>
    <row r="50" spans="1:25" ht="14.1" customHeight="1" x14ac:dyDescent="0.2">
      <c r="A50" s="132"/>
      <c r="B50" s="112" t="s">
        <v>103</v>
      </c>
      <c r="C50" s="20">
        <v>939000000</v>
      </c>
      <c r="D50" s="70"/>
      <c r="E50" s="20">
        <v>1001000000</v>
      </c>
      <c r="F50" s="70"/>
      <c r="G50" s="20">
        <v>626000000</v>
      </c>
      <c r="H50" s="70"/>
      <c r="I50" s="20">
        <v>1197000000</v>
      </c>
      <c r="J50" s="127"/>
      <c r="K50" s="69"/>
      <c r="L50" s="20">
        <v>635000000</v>
      </c>
      <c r="M50" s="132"/>
      <c r="N50" s="133"/>
      <c r="O50" s="134"/>
      <c r="P50" s="134"/>
      <c r="Q50" s="134"/>
      <c r="R50" s="134"/>
      <c r="S50" s="134"/>
      <c r="T50" s="134"/>
      <c r="U50" s="134"/>
      <c r="V50" s="134"/>
      <c r="W50" s="134"/>
      <c r="X50" s="134"/>
      <c r="Y50" s="134"/>
    </row>
    <row r="51" spans="1:25" ht="14.1" hidden="1" customHeight="1" x14ac:dyDescent="0.2">
      <c r="A51" s="132"/>
      <c r="B51" s="125" t="s">
        <v>104</v>
      </c>
      <c r="C51" s="113">
        <v>0</v>
      </c>
      <c r="D51" s="70"/>
      <c r="E51" s="113">
        <v>0</v>
      </c>
      <c r="F51" s="70"/>
      <c r="G51" s="113">
        <v>0</v>
      </c>
      <c r="H51" s="70"/>
      <c r="I51" s="113">
        <v>0</v>
      </c>
      <c r="J51" s="127"/>
      <c r="K51" s="69"/>
      <c r="L51" s="113">
        <v>0</v>
      </c>
      <c r="M51" s="128"/>
      <c r="N51" s="133"/>
      <c r="O51" s="134"/>
      <c r="P51" s="134"/>
      <c r="Q51" s="134"/>
      <c r="R51" s="134"/>
      <c r="S51" s="134"/>
      <c r="T51" s="134"/>
      <c r="U51" s="134"/>
      <c r="V51" s="134"/>
      <c r="W51" s="134"/>
      <c r="X51" s="134"/>
      <c r="Y51" s="134"/>
    </row>
    <row r="52" spans="1:25" ht="14.1" customHeight="1" x14ac:dyDescent="0.2">
      <c r="A52" s="132"/>
      <c r="B52" s="324" t="s">
        <v>105</v>
      </c>
      <c r="C52" s="325">
        <v>4567</v>
      </c>
      <c r="D52" s="326"/>
      <c r="E52" s="325">
        <v>4254</v>
      </c>
      <c r="F52" s="326"/>
      <c r="G52" s="325">
        <v>3795</v>
      </c>
      <c r="H52" s="326"/>
      <c r="I52" s="325">
        <v>4074</v>
      </c>
      <c r="J52" s="327"/>
      <c r="K52" s="328"/>
      <c r="L52" s="325">
        <v>3373</v>
      </c>
      <c r="M52" s="128"/>
      <c r="N52" s="133"/>
      <c r="O52" s="134"/>
      <c r="P52" s="134"/>
      <c r="Q52" s="134"/>
      <c r="R52" s="134"/>
      <c r="S52" s="134"/>
      <c r="T52" s="134"/>
      <c r="U52" s="134"/>
      <c r="V52" s="134"/>
      <c r="W52" s="134"/>
      <c r="X52" s="134"/>
      <c r="Y52" s="134"/>
    </row>
    <row r="53" spans="1:25" ht="14.1" customHeight="1" x14ac:dyDescent="0.2">
      <c r="A53" s="132"/>
      <c r="B53" s="122" t="s">
        <v>106</v>
      </c>
      <c r="C53" s="329">
        <v>46723</v>
      </c>
      <c r="D53" s="330"/>
      <c r="E53" s="329">
        <v>43257</v>
      </c>
      <c r="F53" s="330"/>
      <c r="G53" s="329">
        <v>40687</v>
      </c>
      <c r="H53" s="330"/>
      <c r="I53" s="329">
        <v>39746</v>
      </c>
      <c r="J53" s="331"/>
      <c r="K53" s="332"/>
      <c r="L53" s="329">
        <v>39842</v>
      </c>
      <c r="M53" s="140"/>
      <c r="N53" s="133"/>
      <c r="O53" s="134"/>
      <c r="P53" s="134"/>
      <c r="Q53" s="134"/>
      <c r="R53" s="134"/>
      <c r="S53" s="134"/>
      <c r="T53" s="134"/>
      <c r="U53" s="134"/>
      <c r="V53" s="134"/>
      <c r="W53" s="134"/>
      <c r="X53" s="134"/>
      <c r="Y53" s="134"/>
    </row>
    <row r="54" spans="1:25" s="440" customFormat="1" ht="14.1" customHeight="1" x14ac:dyDescent="0.2">
      <c r="A54" s="443"/>
      <c r="B54" s="444"/>
      <c r="C54" s="445"/>
      <c r="D54" s="330"/>
      <c r="E54" s="445"/>
      <c r="F54" s="330"/>
      <c r="G54" s="445"/>
      <c r="H54" s="330"/>
      <c r="I54" s="445"/>
      <c r="J54" s="446"/>
      <c r="K54" s="447"/>
      <c r="L54" s="445"/>
      <c r="M54" s="443"/>
      <c r="N54" s="443"/>
      <c r="O54" s="134"/>
      <c r="P54" s="134"/>
      <c r="Q54" s="134"/>
      <c r="R54" s="134"/>
      <c r="S54" s="134"/>
      <c r="T54" s="134"/>
      <c r="U54" s="134"/>
      <c r="V54" s="134"/>
      <c r="W54" s="134"/>
      <c r="X54" s="134"/>
      <c r="Y54" s="134"/>
    </row>
    <row r="55" spans="1:25" ht="14.1" customHeight="1" x14ac:dyDescent="0.2">
      <c r="B55" s="141"/>
      <c r="C55" s="108"/>
      <c r="D55" s="108"/>
      <c r="E55" s="108"/>
      <c r="F55" s="108"/>
      <c r="G55" s="108"/>
      <c r="H55" s="108"/>
      <c r="I55" s="108"/>
      <c r="J55" s="142"/>
      <c r="K55" s="108"/>
      <c r="L55" s="108"/>
      <c r="M55" s="66"/>
    </row>
    <row r="56" spans="1:25" s="440" customFormat="1" ht="14.1" customHeight="1" x14ac:dyDescent="0.2">
      <c r="B56" s="468" t="s">
        <v>365</v>
      </c>
      <c r="C56" s="451"/>
      <c r="D56" s="451"/>
      <c r="E56" s="451"/>
      <c r="F56" s="451"/>
      <c r="G56" s="451"/>
      <c r="H56" s="451"/>
      <c r="I56" s="451"/>
      <c r="J56" s="451"/>
      <c r="K56" s="451"/>
      <c r="L56" s="451"/>
      <c r="M56" s="286"/>
    </row>
    <row r="57" spans="1:25" s="440" customFormat="1" ht="30" customHeight="1" x14ac:dyDescent="0.2">
      <c r="B57" s="451"/>
      <c r="C57" s="451"/>
      <c r="D57" s="451"/>
      <c r="E57" s="451"/>
      <c r="F57" s="451"/>
      <c r="G57" s="451"/>
      <c r="H57" s="451"/>
      <c r="I57" s="451"/>
      <c r="J57" s="451"/>
      <c r="K57" s="451"/>
      <c r="L57" s="451"/>
      <c r="M57" s="286"/>
    </row>
    <row r="58" spans="1:25" s="440" customFormat="1" ht="6.95" customHeight="1" x14ac:dyDescent="0.2">
      <c r="B58" s="448"/>
      <c r="C58" s="289"/>
      <c r="D58" s="289"/>
      <c r="E58" s="289"/>
      <c r="F58" s="289"/>
      <c r="G58" s="289"/>
      <c r="H58" s="289"/>
      <c r="I58" s="289"/>
      <c r="J58" s="449"/>
      <c r="K58" s="289"/>
      <c r="L58" s="289"/>
      <c r="M58" s="286"/>
    </row>
    <row r="59" spans="1:25" ht="9.6" customHeight="1" x14ac:dyDescent="0.2">
      <c r="B59" s="468" t="s">
        <v>366</v>
      </c>
      <c r="C59" s="451"/>
      <c r="D59" s="451"/>
      <c r="E59" s="451"/>
      <c r="F59" s="451"/>
      <c r="G59" s="451"/>
      <c r="H59" s="451"/>
      <c r="I59" s="451"/>
      <c r="J59" s="451"/>
      <c r="K59" s="451"/>
      <c r="L59" s="451"/>
    </row>
    <row r="60" spans="1:25" ht="30.75" customHeight="1" x14ac:dyDescent="0.2">
      <c r="B60" s="451"/>
      <c r="C60" s="451"/>
      <c r="D60" s="451"/>
      <c r="E60" s="451"/>
      <c r="F60" s="451"/>
      <c r="G60" s="451"/>
      <c r="H60" s="451"/>
      <c r="I60" s="451"/>
      <c r="J60" s="451"/>
      <c r="K60" s="451"/>
      <c r="L60" s="451"/>
    </row>
    <row r="61" spans="1:25" ht="15" customHeight="1" x14ac:dyDescent="0.2"/>
    <row r="62" spans="1:25" ht="15" customHeight="1" x14ac:dyDescent="0.2">
      <c r="B62" s="465" t="s">
        <v>19</v>
      </c>
      <c r="C62" s="451"/>
      <c r="D62" s="451"/>
      <c r="E62" s="451"/>
      <c r="F62" s="451"/>
      <c r="G62" s="451"/>
      <c r="H62" s="451"/>
      <c r="I62" s="451"/>
      <c r="J62" s="451"/>
      <c r="K62" s="451"/>
    </row>
    <row r="63" spans="1:25" ht="15" customHeight="1" x14ac:dyDescent="0.2"/>
    <row r="64" spans="1:25" ht="20.25" customHeight="1" x14ac:dyDescent="0.2">
      <c r="B64" s="292"/>
      <c r="C64" s="334">
        <v>44469</v>
      </c>
      <c r="D64" s="335"/>
      <c r="E64" s="334">
        <v>44377</v>
      </c>
      <c r="F64" s="267"/>
      <c r="G64" s="334">
        <v>44286</v>
      </c>
      <c r="H64" s="267"/>
      <c r="I64" s="334">
        <v>44196</v>
      </c>
      <c r="J64" s="342"/>
      <c r="K64" s="343">
        <v>44104</v>
      </c>
      <c r="L64" s="336">
        <v>44104</v>
      </c>
    </row>
    <row r="65" spans="2:14" ht="15" customHeight="1" x14ac:dyDescent="0.2">
      <c r="B65" s="301" t="s">
        <v>105</v>
      </c>
      <c r="C65" s="302">
        <v>4567000000</v>
      </c>
      <c r="D65" s="287"/>
      <c r="E65" s="302">
        <v>4254000000</v>
      </c>
      <c r="F65" s="287"/>
      <c r="G65" s="302">
        <v>3795000000</v>
      </c>
      <c r="H65" s="287"/>
      <c r="I65" s="302">
        <v>4074000000</v>
      </c>
      <c r="J65" s="287"/>
      <c r="K65" s="302">
        <v>3373000000</v>
      </c>
      <c r="L65" s="337">
        <v>3373000000</v>
      </c>
      <c r="N65" s="345"/>
    </row>
    <row r="66" spans="2:14" ht="15" customHeight="1" x14ac:dyDescent="0.2">
      <c r="B66" s="305" t="s">
        <v>107</v>
      </c>
      <c r="C66" s="50">
        <v>939000000</v>
      </c>
      <c r="D66" s="269"/>
      <c r="E66" s="50">
        <v>1001000000</v>
      </c>
      <c r="F66" s="269"/>
      <c r="G66" s="50">
        <v>626000000</v>
      </c>
      <c r="H66" s="269"/>
      <c r="I66" s="50">
        <v>1197000000</v>
      </c>
      <c r="J66" s="269"/>
      <c r="K66" s="273">
        <v>635000000</v>
      </c>
      <c r="L66" s="275">
        <v>635000000</v>
      </c>
      <c r="N66" s="346"/>
    </row>
    <row r="67" spans="2:14" ht="13.5" thickBot="1" x14ac:dyDescent="0.25">
      <c r="B67" s="301" t="s">
        <v>108</v>
      </c>
      <c r="C67" s="144">
        <v>3628000000</v>
      </c>
      <c r="D67" s="287"/>
      <c r="E67" s="144">
        <v>3253000000</v>
      </c>
      <c r="F67" s="287"/>
      <c r="G67" s="144">
        <v>3169000000</v>
      </c>
      <c r="H67" s="287"/>
      <c r="I67" s="144">
        <v>2877000000</v>
      </c>
      <c r="J67" s="287"/>
      <c r="K67" s="302">
        <v>2738000000</v>
      </c>
      <c r="L67" s="338">
        <v>2738000000</v>
      </c>
    </row>
    <row r="68" spans="2:14" ht="13.5" thickTop="1" x14ac:dyDescent="0.2">
      <c r="B68" s="339"/>
      <c r="C68" s="340"/>
      <c r="D68" s="281"/>
      <c r="E68" s="340"/>
      <c r="F68" s="281"/>
      <c r="G68" s="340"/>
      <c r="H68" s="281"/>
      <c r="I68" s="340"/>
      <c r="J68" s="281"/>
      <c r="K68" s="344"/>
      <c r="L68" s="341"/>
    </row>
    <row r="69" spans="2:14" x14ac:dyDescent="0.2">
      <c r="B69" s="333" t="s">
        <v>109</v>
      </c>
      <c r="C69" s="286"/>
      <c r="D69" s="286"/>
      <c r="E69" s="286"/>
      <c r="F69" s="286"/>
      <c r="G69" s="286"/>
      <c r="H69" s="286"/>
      <c r="I69" s="286"/>
      <c r="J69" s="286"/>
      <c r="K69" s="286"/>
    </row>
  </sheetData>
  <mergeCells count="6">
    <mergeCell ref="B62:K62"/>
    <mergeCell ref="B3:L3"/>
    <mergeCell ref="B1:L1"/>
    <mergeCell ref="B2:L2"/>
    <mergeCell ref="B59:L60"/>
    <mergeCell ref="B56:L57"/>
  </mergeCells>
  <pageMargins left="0.75" right="0.75" top="1" bottom="1" header="0.5" footer="0.5"/>
  <pageSetup scale="52"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pageSetUpPr fitToPage="1"/>
  </sheetPr>
  <dimension ref="B1:U47"/>
  <sheetViews>
    <sheetView showGridLines="0" showRuler="0" view="pageBreakPreview" topLeftCell="A13" zoomScaleNormal="100" zoomScaleSheetLayoutView="100" workbookViewId="0"/>
  </sheetViews>
  <sheetFormatPr defaultColWidth="13.7109375" defaultRowHeight="12.75" x14ac:dyDescent="0.2"/>
  <cols>
    <col min="2" max="2" width="62.42578125" customWidth="1"/>
    <col min="3" max="3" width="15.5703125" bestFit="1" customWidth="1"/>
    <col min="4" max="4" width="0" hidden="1" customWidth="1"/>
    <col min="5" max="5" width="11.140625" bestFit="1" customWidth="1"/>
    <col min="6" max="6" width="0" hidden="1" customWidth="1"/>
    <col min="7" max="7" width="12.140625" bestFit="1" customWidth="1"/>
    <col min="8" max="8" width="0" hidden="1" customWidth="1"/>
    <col min="9" max="9" width="15" bestFit="1" customWidth="1"/>
    <col min="10" max="10" width="0" hidden="1" customWidth="1"/>
    <col min="11" max="11" width="15.5703125" bestFit="1" customWidth="1"/>
    <col min="12" max="15" width="0" hidden="1" customWidth="1"/>
    <col min="16" max="16" width="15.5703125" bestFit="1" customWidth="1"/>
    <col min="17" max="17" width="0" hidden="1" customWidth="1"/>
    <col min="18" max="18" width="9.7109375" hidden="1" customWidth="1"/>
    <col min="19" max="19" width="0" hidden="1" customWidth="1"/>
    <col min="20" max="20" width="10.140625" hidden="1" customWidth="1"/>
  </cols>
  <sheetData>
    <row r="1" spans="2:21" ht="15" customHeight="1" x14ac:dyDescent="0.2"/>
    <row r="2" spans="2:21" ht="15" customHeight="1" x14ac:dyDescent="0.2">
      <c r="B2" s="465" t="s">
        <v>110</v>
      </c>
      <c r="C2" s="451"/>
      <c r="D2" s="451"/>
      <c r="E2" s="451"/>
      <c r="F2" s="451"/>
      <c r="G2" s="451"/>
      <c r="H2" s="451"/>
      <c r="I2" s="451"/>
      <c r="J2" s="451"/>
      <c r="K2" s="451"/>
      <c r="L2" s="451"/>
      <c r="M2" s="451"/>
      <c r="N2" s="451"/>
      <c r="O2" s="451"/>
      <c r="P2" s="451"/>
    </row>
    <row r="3" spans="2:21" ht="15" customHeight="1" x14ac:dyDescent="0.2"/>
    <row r="4" spans="2:21" ht="15" customHeight="1" x14ac:dyDescent="0.2"/>
    <row r="5" spans="2:21" ht="35.85" customHeight="1" x14ac:dyDescent="0.2">
      <c r="B5" s="8"/>
      <c r="C5" s="469" t="s">
        <v>40</v>
      </c>
      <c r="D5" s="469"/>
      <c r="E5" s="469"/>
      <c r="F5" s="469"/>
      <c r="G5" s="469"/>
      <c r="H5" s="469"/>
      <c r="I5" s="469"/>
      <c r="J5" s="469"/>
      <c r="K5" s="469"/>
      <c r="L5" s="90"/>
      <c r="M5" s="91"/>
      <c r="N5" s="90"/>
      <c r="O5" s="91"/>
      <c r="P5" s="347" t="s">
        <v>41</v>
      </c>
      <c r="Q5" s="9"/>
      <c r="R5" s="148" t="s">
        <v>42</v>
      </c>
      <c r="S5" s="90"/>
      <c r="T5" s="159"/>
      <c r="U5" s="63"/>
    </row>
    <row r="6" spans="2:21" ht="22.5" customHeight="1" x14ac:dyDescent="0.2">
      <c r="B6" s="86"/>
      <c r="C6" s="10">
        <v>44469</v>
      </c>
      <c r="D6" s="10"/>
      <c r="E6" s="10">
        <v>44377</v>
      </c>
      <c r="F6" s="64"/>
      <c r="G6" s="10">
        <v>44286</v>
      </c>
      <c r="H6" s="64"/>
      <c r="I6" s="10">
        <v>44196</v>
      </c>
      <c r="K6" s="10">
        <v>44104</v>
      </c>
      <c r="L6" s="106"/>
      <c r="M6" s="107"/>
      <c r="N6" s="106"/>
      <c r="O6" s="107"/>
      <c r="P6" s="348">
        <v>44469</v>
      </c>
      <c r="Q6" s="145"/>
      <c r="R6" s="149">
        <v>44561</v>
      </c>
      <c r="S6" s="106"/>
      <c r="T6" s="150">
        <v>43646</v>
      </c>
      <c r="U6" s="63"/>
    </row>
    <row r="7" spans="2:21" ht="15" customHeight="1" x14ac:dyDescent="0.2">
      <c r="B7" s="151" t="s">
        <v>111</v>
      </c>
      <c r="C7" s="142"/>
      <c r="D7" s="142"/>
      <c r="E7" s="142"/>
      <c r="F7" s="142"/>
      <c r="G7" s="142"/>
      <c r="H7" s="142"/>
      <c r="I7" s="142"/>
      <c r="K7" s="142"/>
      <c r="M7" s="116"/>
      <c r="O7" s="116"/>
      <c r="P7" s="349"/>
      <c r="T7" s="160"/>
      <c r="U7" s="63"/>
    </row>
    <row r="8" spans="2:21" ht="15" customHeight="1" x14ac:dyDescent="0.2">
      <c r="B8" s="152" t="s">
        <v>112</v>
      </c>
      <c r="C8" s="101">
        <v>431000000</v>
      </c>
      <c r="E8" s="101">
        <v>62000000</v>
      </c>
      <c r="G8" s="101">
        <v>64000000</v>
      </c>
      <c r="I8" s="101">
        <v>58000000</v>
      </c>
      <c r="K8" s="101">
        <v>60000000</v>
      </c>
      <c r="M8" s="79"/>
      <c r="O8" s="79"/>
      <c r="P8" s="350">
        <v>557000000</v>
      </c>
      <c r="R8" s="101">
        <v>557000000</v>
      </c>
      <c r="T8" s="102">
        <v>45000000</v>
      </c>
      <c r="U8" s="63"/>
    </row>
    <row r="9" spans="2:21" ht="15" hidden="1" customHeight="1" x14ac:dyDescent="0.2">
      <c r="B9" s="152" t="s">
        <v>113</v>
      </c>
      <c r="M9" s="79"/>
      <c r="O9" s="79"/>
      <c r="P9" s="351"/>
      <c r="T9" s="37">
        <v>37000000</v>
      </c>
      <c r="U9" s="63"/>
    </row>
    <row r="10" spans="2:21" ht="15" customHeight="1" x14ac:dyDescent="0.2">
      <c r="B10" s="152" t="s">
        <v>114</v>
      </c>
      <c r="C10" s="38">
        <v>481000000</v>
      </c>
      <c r="E10" s="38">
        <v>487000000</v>
      </c>
      <c r="G10" s="38">
        <v>373000000</v>
      </c>
      <c r="I10" s="38">
        <v>327000000</v>
      </c>
      <c r="K10" s="38">
        <v>305000000</v>
      </c>
      <c r="M10" s="79"/>
      <c r="O10" s="79"/>
      <c r="P10" s="352">
        <v>1341000000</v>
      </c>
      <c r="R10" s="38">
        <v>1341000000</v>
      </c>
      <c r="T10" s="37">
        <v>315000000</v>
      </c>
      <c r="U10" s="63"/>
    </row>
    <row r="11" spans="2:21" ht="15" customHeight="1" x14ac:dyDescent="0.2">
      <c r="B11" s="152" t="s">
        <v>115</v>
      </c>
      <c r="C11" s="38">
        <v>15000000</v>
      </c>
      <c r="E11" s="38">
        <v>253000000</v>
      </c>
      <c r="G11" s="38">
        <v>102000000</v>
      </c>
      <c r="I11" s="38">
        <v>282000000</v>
      </c>
      <c r="K11" s="38">
        <v>77000000</v>
      </c>
      <c r="M11" s="79"/>
      <c r="O11" s="79"/>
      <c r="P11" s="352">
        <v>370000000</v>
      </c>
      <c r="R11" s="38">
        <v>370000000</v>
      </c>
      <c r="T11" s="37">
        <v>135000000</v>
      </c>
      <c r="U11" s="63"/>
    </row>
    <row r="12" spans="2:21" ht="15" hidden="1" customHeight="1" x14ac:dyDescent="0.2">
      <c r="B12" s="153" t="s">
        <v>116</v>
      </c>
      <c r="E12" s="50">
        <v>2000000</v>
      </c>
      <c r="G12" s="50">
        <v>2000000</v>
      </c>
      <c r="I12" s="50">
        <v>-1000000</v>
      </c>
      <c r="K12" s="154"/>
      <c r="M12" s="79"/>
      <c r="O12" s="79"/>
      <c r="P12" s="351"/>
      <c r="T12" s="49">
        <v>-1000000</v>
      </c>
      <c r="U12" s="63"/>
    </row>
    <row r="13" spans="2:21" ht="15" customHeight="1" x14ac:dyDescent="0.2">
      <c r="B13" s="155" t="s">
        <v>117</v>
      </c>
      <c r="C13" s="104">
        <v>927000000</v>
      </c>
      <c r="E13" s="104">
        <v>802000000</v>
      </c>
      <c r="G13" s="104">
        <v>539000000</v>
      </c>
      <c r="I13" s="104">
        <v>667000000</v>
      </c>
      <c r="K13" s="104">
        <v>442000000</v>
      </c>
      <c r="M13" s="79"/>
      <c r="O13" s="79"/>
      <c r="P13" s="353">
        <f>SUM(P8:P11)</f>
        <v>2268000000</v>
      </c>
      <c r="R13" s="38">
        <v>2268000000</v>
      </c>
      <c r="T13" s="103">
        <v>495000000</v>
      </c>
      <c r="U13" s="63"/>
    </row>
    <row r="14" spans="2:21" ht="15" customHeight="1" x14ac:dyDescent="0.2">
      <c r="B14" s="156" t="s">
        <v>118</v>
      </c>
      <c r="C14" s="142"/>
      <c r="E14" s="142"/>
      <c r="G14" s="142"/>
      <c r="I14" s="142"/>
      <c r="K14" s="142"/>
      <c r="M14" s="116"/>
      <c r="O14" s="116"/>
      <c r="P14" s="349"/>
      <c r="T14" s="160"/>
      <c r="U14" s="63"/>
    </row>
    <row r="15" spans="2:21" ht="15" customHeight="1" x14ac:dyDescent="0.2">
      <c r="B15" s="152" t="s">
        <v>119</v>
      </c>
      <c r="C15" s="38">
        <v>185000000</v>
      </c>
      <c r="E15" s="38">
        <v>575000000</v>
      </c>
      <c r="G15" s="38">
        <v>-26000000</v>
      </c>
      <c r="I15" s="38">
        <v>460000000</v>
      </c>
      <c r="K15" s="38">
        <v>251000000</v>
      </c>
      <c r="M15" s="79"/>
      <c r="O15" s="79"/>
      <c r="P15" s="352">
        <v>734000000</v>
      </c>
      <c r="R15" s="38">
        <v>734000000</v>
      </c>
      <c r="T15" s="37">
        <v>268000000</v>
      </c>
      <c r="U15" s="63"/>
    </row>
    <row r="16" spans="2:21" ht="15" customHeight="1" x14ac:dyDescent="0.2">
      <c r="B16" s="152" t="s">
        <v>120</v>
      </c>
      <c r="C16" s="38">
        <v>32000000</v>
      </c>
      <c r="E16" s="38">
        <v>32000000</v>
      </c>
      <c r="G16" s="38">
        <v>29000000</v>
      </c>
      <c r="I16" s="38">
        <v>33000000</v>
      </c>
      <c r="K16" s="38">
        <v>23000000</v>
      </c>
      <c r="M16" s="79"/>
      <c r="O16" s="79"/>
      <c r="P16" s="352">
        <v>93000000</v>
      </c>
      <c r="R16" s="38">
        <v>93000000</v>
      </c>
      <c r="T16" s="37">
        <v>19000000</v>
      </c>
      <c r="U16" s="63"/>
    </row>
    <row r="17" spans="2:21" ht="15" customHeight="1" x14ac:dyDescent="0.2">
      <c r="B17" s="152" t="s">
        <v>121</v>
      </c>
      <c r="C17" s="38">
        <v>22000000</v>
      </c>
      <c r="E17" s="38">
        <v>26000000</v>
      </c>
      <c r="G17" s="38">
        <v>28000000</v>
      </c>
      <c r="I17" s="38">
        <v>30000000</v>
      </c>
      <c r="K17" s="38">
        <v>33000000</v>
      </c>
      <c r="M17" s="79"/>
      <c r="O17" s="79"/>
      <c r="P17" s="352">
        <v>76000000</v>
      </c>
      <c r="R17" s="38">
        <v>76000000</v>
      </c>
      <c r="T17" s="37">
        <v>126000000</v>
      </c>
      <c r="U17" s="63"/>
    </row>
    <row r="18" spans="2:21" ht="15" customHeight="1" x14ac:dyDescent="0.2">
      <c r="B18" s="152" t="s">
        <v>122</v>
      </c>
      <c r="C18" s="38">
        <v>210000000</v>
      </c>
      <c r="E18" s="38">
        <v>65000000</v>
      </c>
      <c r="G18" s="38">
        <v>144000000</v>
      </c>
      <c r="I18" s="38">
        <v>64000000</v>
      </c>
      <c r="K18" s="38">
        <v>56000000</v>
      </c>
      <c r="M18" s="79"/>
      <c r="O18" s="79"/>
      <c r="P18" s="352">
        <v>419000000</v>
      </c>
      <c r="R18" s="38">
        <v>419000000</v>
      </c>
      <c r="T18" s="37">
        <v>14000000</v>
      </c>
      <c r="U18" s="63"/>
    </row>
    <row r="19" spans="2:21" ht="15" customHeight="1" x14ac:dyDescent="0.2">
      <c r="B19" s="152" t="s">
        <v>123</v>
      </c>
      <c r="C19" s="50">
        <v>6000000</v>
      </c>
      <c r="E19" s="50">
        <v>7000000</v>
      </c>
      <c r="G19" s="50">
        <v>8000000</v>
      </c>
      <c r="I19" s="50">
        <v>8000000</v>
      </c>
      <c r="K19" s="50">
        <v>7000000</v>
      </c>
      <c r="M19" s="79"/>
      <c r="O19" s="79"/>
      <c r="P19" s="354">
        <v>21000000</v>
      </c>
      <c r="R19" s="38">
        <v>21000000</v>
      </c>
      <c r="T19" s="49">
        <v>8000000</v>
      </c>
      <c r="U19" s="63"/>
    </row>
    <row r="20" spans="2:21" ht="15" customHeight="1" x14ac:dyDescent="0.2">
      <c r="B20" s="155" t="s">
        <v>124</v>
      </c>
      <c r="C20" s="51">
        <v>455000000</v>
      </c>
      <c r="E20" s="51">
        <v>705000000</v>
      </c>
      <c r="G20" s="51">
        <v>183000000</v>
      </c>
      <c r="I20" s="51">
        <v>595000000</v>
      </c>
      <c r="K20" s="51">
        <v>370000000</v>
      </c>
      <c r="M20" s="79"/>
      <c r="O20" s="79"/>
      <c r="P20" s="355">
        <f>SUM(P15:P19)</f>
        <v>1343000000</v>
      </c>
      <c r="R20" s="38">
        <v>1343000000</v>
      </c>
      <c r="T20" s="47">
        <v>435000000</v>
      </c>
      <c r="U20" s="63"/>
    </row>
    <row r="21" spans="2:21" ht="15" customHeight="1" x14ac:dyDescent="0.2">
      <c r="B21" s="116"/>
      <c r="M21" s="79"/>
      <c r="O21" s="79"/>
      <c r="P21" s="351"/>
      <c r="T21" s="78"/>
      <c r="U21" s="63"/>
    </row>
    <row r="22" spans="2:21" ht="15" customHeight="1" x14ac:dyDescent="0.2">
      <c r="B22" s="23" t="s">
        <v>125</v>
      </c>
      <c r="C22" s="38">
        <v>472000000</v>
      </c>
      <c r="E22" s="38">
        <v>97000000</v>
      </c>
      <c r="G22" s="38">
        <v>356000000</v>
      </c>
      <c r="I22" s="38">
        <v>72000000</v>
      </c>
      <c r="K22" s="38">
        <v>72000000</v>
      </c>
      <c r="M22" s="79"/>
      <c r="O22" s="79"/>
      <c r="P22" s="352">
        <v>925000000</v>
      </c>
      <c r="R22" s="38">
        <v>925000000</v>
      </c>
      <c r="T22" s="37">
        <v>60000000</v>
      </c>
      <c r="U22" s="63"/>
    </row>
    <row r="23" spans="2:21" ht="15" customHeight="1" x14ac:dyDescent="0.2">
      <c r="B23" s="153" t="s">
        <v>126</v>
      </c>
      <c r="C23" s="38">
        <v>-96000000</v>
      </c>
      <c r="E23" s="50">
        <v>-21000000</v>
      </c>
      <c r="G23" s="50">
        <v>-72000000</v>
      </c>
      <c r="I23" s="50">
        <v>67000000</v>
      </c>
      <c r="K23" s="38">
        <v>-6000000</v>
      </c>
      <c r="M23" s="79"/>
      <c r="O23" s="79"/>
      <c r="P23" s="352">
        <v>-189000000</v>
      </c>
      <c r="R23" s="38">
        <v>-189000000</v>
      </c>
      <c r="T23" s="37">
        <v>-13000000</v>
      </c>
      <c r="U23" s="63"/>
    </row>
    <row r="24" spans="2:21" ht="15" hidden="1" customHeight="1" x14ac:dyDescent="0.2">
      <c r="B24" s="153" t="s">
        <v>127</v>
      </c>
      <c r="E24" s="104">
        <v>76000000</v>
      </c>
      <c r="G24" s="104">
        <v>284000000</v>
      </c>
      <c r="I24" s="104">
        <v>0</v>
      </c>
      <c r="K24" s="50">
        <v>0</v>
      </c>
      <c r="M24" s="79"/>
      <c r="O24" s="79"/>
      <c r="P24" s="351"/>
      <c r="T24" s="49">
        <v>0</v>
      </c>
      <c r="U24" s="63"/>
    </row>
    <row r="25" spans="2:21" ht="15" customHeight="1" x14ac:dyDescent="0.2">
      <c r="B25" s="23" t="s">
        <v>128</v>
      </c>
      <c r="C25" s="104">
        <v>376000000</v>
      </c>
      <c r="E25" s="104">
        <v>76000000</v>
      </c>
      <c r="G25" s="104">
        <v>284000000</v>
      </c>
      <c r="I25" s="104">
        <v>139000000</v>
      </c>
      <c r="K25" s="104">
        <v>66000000</v>
      </c>
      <c r="M25" s="79"/>
      <c r="O25" s="79"/>
      <c r="P25" s="353">
        <f>SUM(P22:P23)</f>
        <v>736000000</v>
      </c>
      <c r="R25" s="38">
        <v>-569000000</v>
      </c>
      <c r="T25" s="103">
        <v>-569000000</v>
      </c>
      <c r="U25" s="63"/>
    </row>
    <row r="26" spans="2:21" ht="15" customHeight="1" x14ac:dyDescent="0.2">
      <c r="B26" s="153" t="s">
        <v>129</v>
      </c>
      <c r="C26" s="51">
        <v>-3000000</v>
      </c>
      <c r="E26" s="51">
        <v>6000000</v>
      </c>
      <c r="G26" s="51">
        <v>5000000</v>
      </c>
      <c r="I26" s="51">
        <v>-2000000</v>
      </c>
      <c r="K26" s="51">
        <v>-28000000</v>
      </c>
      <c r="M26" s="79"/>
      <c r="O26" s="79"/>
      <c r="P26" s="355">
        <v>8000000</v>
      </c>
      <c r="R26" s="38">
        <v>8000000</v>
      </c>
      <c r="T26" s="47">
        <v>0</v>
      </c>
      <c r="U26" s="63"/>
    </row>
    <row r="27" spans="2:21" ht="15" hidden="1" customHeight="1" x14ac:dyDescent="0.2">
      <c r="B27" s="153" t="s">
        <v>130</v>
      </c>
      <c r="M27" s="79"/>
      <c r="O27" s="79"/>
      <c r="P27" s="351"/>
      <c r="R27" s="38">
        <v>0</v>
      </c>
      <c r="T27" s="49">
        <v>0</v>
      </c>
      <c r="U27" s="63"/>
    </row>
    <row r="28" spans="2:21" ht="15" customHeight="1" x14ac:dyDescent="0.2">
      <c r="B28" s="156" t="s">
        <v>131</v>
      </c>
      <c r="C28" s="157">
        <v>373000000</v>
      </c>
      <c r="E28" s="157">
        <v>82000000</v>
      </c>
      <c r="G28" s="157">
        <v>289000000</v>
      </c>
      <c r="I28" s="157">
        <v>137000000</v>
      </c>
      <c r="K28" s="157">
        <f>SUM(K25:K26)</f>
        <v>38000000</v>
      </c>
      <c r="M28" s="79"/>
      <c r="O28" s="79"/>
      <c r="P28" s="356">
        <f>SUM(P25:P26)</f>
        <v>744000000</v>
      </c>
      <c r="R28" s="101">
        <v>-620000000</v>
      </c>
      <c r="T28" s="158">
        <v>-620000000</v>
      </c>
      <c r="U28" s="63"/>
    </row>
    <row r="29" spans="2:21" ht="15" customHeight="1" x14ac:dyDescent="0.2">
      <c r="B29" s="100"/>
      <c r="C29" s="146"/>
      <c r="E29" s="146"/>
      <c r="G29" s="146"/>
      <c r="I29" s="146"/>
      <c r="K29" s="146"/>
      <c r="P29" s="357"/>
      <c r="T29" s="161"/>
      <c r="U29" s="63"/>
    </row>
    <row r="30" spans="2:21" ht="15" customHeight="1" x14ac:dyDescent="0.2">
      <c r="B30" s="109" t="s">
        <v>132</v>
      </c>
      <c r="C30" s="66"/>
      <c r="D30" s="66"/>
      <c r="E30" s="66"/>
      <c r="F30" s="66"/>
      <c r="G30" s="66"/>
      <c r="H30" s="66"/>
      <c r="I30" s="66"/>
      <c r="J30" s="66"/>
      <c r="K30" s="66"/>
      <c r="L30" s="66"/>
      <c r="M30" s="66"/>
      <c r="N30" s="66"/>
      <c r="O30" s="66"/>
      <c r="P30" s="286"/>
      <c r="Q30" s="66"/>
      <c r="R30" s="66"/>
      <c r="S30" s="66"/>
      <c r="T30" s="66"/>
    </row>
    <row r="31" spans="2:21" ht="15" customHeight="1" x14ac:dyDescent="0.2"/>
    <row r="32" spans="2:21"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row r="45" ht="15" customHeight="1" x14ac:dyDescent="0.2"/>
    <row r="46" ht="15" customHeight="1" x14ac:dyDescent="0.2"/>
    <row r="47" ht="15" customHeight="1" x14ac:dyDescent="0.2"/>
  </sheetData>
  <mergeCells count="2">
    <mergeCell ref="B2:P2"/>
    <mergeCell ref="C5:K5"/>
  </mergeCells>
  <pageMargins left="0.75" right="0.75" top="1" bottom="1" header="0.5" footer="0.5"/>
  <pageSetup scale="56" fitToHeight="0"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pageSetUpPr fitToPage="1"/>
  </sheetPr>
  <dimension ref="B1:T39"/>
  <sheetViews>
    <sheetView showGridLines="0" showRuler="0" view="pageBreakPreview" topLeftCell="A10" zoomScaleNormal="100" zoomScaleSheetLayoutView="100" workbookViewId="0"/>
  </sheetViews>
  <sheetFormatPr defaultColWidth="13.7109375" defaultRowHeight="12.75" x14ac:dyDescent="0.2"/>
  <cols>
    <col min="1" max="1" width="4.7109375" customWidth="1"/>
    <col min="2" max="2" width="75.140625" customWidth="1"/>
    <col min="3" max="3" width="15.7109375" bestFit="1" customWidth="1"/>
    <col min="4" max="4" width="0" hidden="1" customWidth="1"/>
    <col min="5" max="5" width="12.5703125" bestFit="1" customWidth="1"/>
    <col min="6" max="6" width="0" hidden="1" customWidth="1"/>
    <col min="7" max="7" width="12.5703125" bestFit="1" customWidth="1"/>
    <col min="8" max="8" width="0" hidden="1" customWidth="1"/>
    <col min="9" max="9" width="15.140625" bestFit="1" customWidth="1"/>
    <col min="10" max="10" width="0" hidden="1" customWidth="1"/>
    <col min="11" max="11" width="16.42578125" bestFit="1" customWidth="1"/>
    <col min="12" max="13" width="0" hidden="1" customWidth="1"/>
    <col min="14" max="14" width="15.7109375" bestFit="1" customWidth="1"/>
    <col min="15" max="15" width="0" hidden="1" customWidth="1"/>
    <col min="16" max="16" width="10.140625" hidden="1" customWidth="1"/>
    <col min="17" max="17" width="0" hidden="1" customWidth="1"/>
    <col min="18" max="18" width="10.140625" hidden="1" customWidth="1"/>
  </cols>
  <sheetData>
    <row r="1" spans="2:20" ht="15" customHeight="1" x14ac:dyDescent="0.2"/>
    <row r="2" spans="2:20" ht="15" customHeight="1" x14ac:dyDescent="0.2">
      <c r="B2" s="473" t="s">
        <v>133</v>
      </c>
      <c r="C2" s="473"/>
      <c r="D2" s="473"/>
      <c r="E2" s="473"/>
      <c r="F2" s="473"/>
      <c r="G2" s="473"/>
      <c r="H2" s="473"/>
      <c r="I2" s="473"/>
      <c r="J2" s="473"/>
      <c r="K2" s="473"/>
      <c r="L2" s="473"/>
      <c r="M2" s="473"/>
      <c r="N2" s="473"/>
      <c r="O2" s="366"/>
      <c r="P2" s="366"/>
      <c r="Q2" s="366"/>
      <c r="R2" s="366"/>
      <c r="S2" s="366"/>
      <c r="T2" s="366"/>
    </row>
    <row r="3" spans="2:20" ht="15" customHeight="1" x14ac:dyDescent="0.2"/>
    <row r="4" spans="2:20" ht="15" customHeight="1" x14ac:dyDescent="0.2"/>
    <row r="5" spans="2:20" ht="34.15" customHeight="1" x14ac:dyDescent="0.2">
      <c r="B5" s="8"/>
      <c r="C5" s="469" t="s">
        <v>134</v>
      </c>
      <c r="D5" s="469"/>
      <c r="E5" s="469"/>
      <c r="F5" s="469"/>
      <c r="G5" s="469"/>
      <c r="H5" s="469"/>
      <c r="I5" s="469"/>
      <c r="J5" s="469"/>
      <c r="K5" s="469"/>
      <c r="L5" s="90"/>
      <c r="M5" s="91"/>
      <c r="N5" s="347" t="s">
        <v>41</v>
      </c>
      <c r="O5" s="9"/>
      <c r="P5" s="9" t="s">
        <v>42</v>
      </c>
      <c r="Q5" s="90"/>
      <c r="R5" s="170"/>
    </row>
    <row r="6" spans="2:20" ht="23.25" customHeight="1" x14ac:dyDescent="0.2">
      <c r="B6" s="86"/>
      <c r="C6" s="10">
        <v>44469</v>
      </c>
      <c r="D6" s="10"/>
      <c r="E6" s="10">
        <v>44377</v>
      </c>
      <c r="F6" s="64"/>
      <c r="G6" s="10">
        <v>44286</v>
      </c>
      <c r="H6" s="64"/>
      <c r="I6" s="10">
        <v>44196</v>
      </c>
      <c r="K6" s="10">
        <v>44104</v>
      </c>
      <c r="L6" s="106"/>
      <c r="M6" s="107"/>
      <c r="N6" s="348">
        <v>44469</v>
      </c>
      <c r="O6" s="145"/>
      <c r="P6" s="10">
        <v>44561</v>
      </c>
      <c r="Q6" s="106"/>
      <c r="R6" s="162">
        <v>43646</v>
      </c>
    </row>
    <row r="7" spans="2:20" ht="15" customHeight="1" x14ac:dyDescent="0.2">
      <c r="B7" s="163" t="s">
        <v>128</v>
      </c>
      <c r="C7" s="164">
        <v>376000000</v>
      </c>
      <c r="D7" s="172"/>
      <c r="E7" s="164">
        <v>76000000</v>
      </c>
      <c r="F7" s="173"/>
      <c r="G7" s="164">
        <v>284000000</v>
      </c>
      <c r="H7" s="173"/>
      <c r="I7" s="164">
        <v>139000000</v>
      </c>
      <c r="J7" s="70"/>
      <c r="K7" s="164">
        <v>66000000</v>
      </c>
      <c r="L7" s="127"/>
      <c r="M7" s="69"/>
      <c r="N7" s="362">
        <v>736000000</v>
      </c>
      <c r="O7" s="70"/>
      <c r="P7" s="164">
        <v>-569000000</v>
      </c>
      <c r="Q7" s="72"/>
      <c r="R7" s="165">
        <v>-569000000</v>
      </c>
    </row>
    <row r="8" spans="2:20" ht="15" hidden="1" customHeight="1" x14ac:dyDescent="0.2">
      <c r="B8" s="153" t="s">
        <v>130</v>
      </c>
      <c r="C8" s="166">
        <v>0</v>
      </c>
      <c r="E8" s="166">
        <v>0</v>
      </c>
      <c r="G8" s="166">
        <v>0</v>
      </c>
      <c r="I8" s="166">
        <v>0</v>
      </c>
      <c r="K8" s="166">
        <v>0</v>
      </c>
      <c r="M8" s="79"/>
      <c r="N8" s="351"/>
      <c r="P8" s="166">
        <v>-8000000</v>
      </c>
      <c r="R8" s="167">
        <v>-8000000</v>
      </c>
    </row>
    <row r="9" spans="2:20" ht="15" hidden="1" customHeight="1" x14ac:dyDescent="0.2">
      <c r="B9" s="110" t="s">
        <v>135</v>
      </c>
      <c r="C9" s="164">
        <v>376000000</v>
      </c>
      <c r="D9" s="70"/>
      <c r="E9" s="164">
        <v>76000000</v>
      </c>
      <c r="F9" s="139"/>
      <c r="G9" s="164">
        <v>284000000</v>
      </c>
      <c r="H9" s="139"/>
      <c r="I9" s="164">
        <v>139000000</v>
      </c>
      <c r="J9" s="70"/>
      <c r="K9" s="164">
        <v>66000000</v>
      </c>
      <c r="L9" s="127"/>
      <c r="M9" s="69"/>
      <c r="N9" s="363"/>
      <c r="O9" s="70"/>
      <c r="P9" s="164">
        <v>-577000000</v>
      </c>
      <c r="Q9" s="72"/>
      <c r="R9" s="165">
        <v>38000000</v>
      </c>
    </row>
    <row r="10" spans="2:20" ht="15" customHeight="1" x14ac:dyDescent="0.2">
      <c r="B10" s="46" t="s">
        <v>136</v>
      </c>
      <c r="M10" s="116"/>
      <c r="N10" s="351"/>
      <c r="R10" s="116"/>
    </row>
    <row r="11" spans="2:20" ht="15" customHeight="1" x14ac:dyDescent="0.2">
      <c r="B11" s="110" t="s">
        <v>137</v>
      </c>
      <c r="C11" s="20">
        <v>-98000000</v>
      </c>
      <c r="D11" s="70"/>
      <c r="E11" s="20">
        <v>-63000000</v>
      </c>
      <c r="F11" s="139"/>
      <c r="G11" s="20">
        <v>-82000000</v>
      </c>
      <c r="H11" s="139"/>
      <c r="I11" s="20">
        <v>-76000000</v>
      </c>
      <c r="J11" s="70"/>
      <c r="K11" s="20">
        <v>-15000000</v>
      </c>
      <c r="L11" s="127"/>
      <c r="M11" s="69"/>
      <c r="N11" s="359">
        <v>-243000000</v>
      </c>
      <c r="O11" s="70"/>
      <c r="P11" s="20">
        <v>193000000</v>
      </c>
      <c r="Q11" s="127"/>
      <c r="R11" s="168">
        <v>-32000000</v>
      </c>
    </row>
    <row r="12" spans="2:20" ht="15" customHeight="1" x14ac:dyDescent="0.2">
      <c r="B12" s="116" t="s">
        <v>138</v>
      </c>
      <c r="C12" s="38">
        <v>26000000</v>
      </c>
      <c r="E12" s="38">
        <v>75000000</v>
      </c>
      <c r="G12" s="38">
        <v>-185000000</v>
      </c>
      <c r="I12" s="38">
        <v>54000000</v>
      </c>
      <c r="K12" s="38">
        <v>14000000</v>
      </c>
      <c r="M12" s="79"/>
      <c r="N12" s="352">
        <v>-84000000</v>
      </c>
      <c r="P12" s="38">
        <v>316000000</v>
      </c>
      <c r="R12" s="48">
        <v>69000000</v>
      </c>
    </row>
    <row r="13" spans="2:20" ht="15" hidden="1" customHeight="1" x14ac:dyDescent="0.2">
      <c r="B13" s="110" t="s">
        <v>139</v>
      </c>
      <c r="C13" s="70"/>
      <c r="D13" s="70"/>
      <c r="E13" s="20">
        <v>21000000</v>
      </c>
      <c r="F13" s="139"/>
      <c r="G13" s="20">
        <v>0</v>
      </c>
      <c r="H13" s="139"/>
      <c r="I13" s="70"/>
      <c r="J13" s="70"/>
      <c r="K13" s="70"/>
      <c r="L13" s="127"/>
      <c r="M13" s="69"/>
      <c r="N13" s="364"/>
      <c r="O13" s="70"/>
      <c r="P13" s="70"/>
      <c r="Q13" s="127"/>
      <c r="R13" s="69"/>
    </row>
    <row r="14" spans="2:20" ht="15" customHeight="1" x14ac:dyDescent="0.2">
      <c r="B14" s="110" t="s">
        <v>140</v>
      </c>
      <c r="C14" s="20">
        <v>7000000</v>
      </c>
      <c r="D14" s="70"/>
      <c r="E14" s="20">
        <v>6000000</v>
      </c>
      <c r="F14" s="139"/>
      <c r="G14" s="20">
        <v>7000000</v>
      </c>
      <c r="H14" s="139"/>
      <c r="I14" s="20">
        <v>7000000</v>
      </c>
      <c r="J14" s="70"/>
      <c r="K14" s="20">
        <v>7000000</v>
      </c>
      <c r="L14" s="127"/>
      <c r="M14" s="69"/>
      <c r="N14" s="359">
        <v>20000000</v>
      </c>
      <c r="O14" s="70"/>
      <c r="P14" s="20">
        <v>9000000</v>
      </c>
      <c r="Q14" s="72"/>
      <c r="R14" s="168">
        <v>0</v>
      </c>
    </row>
    <row r="15" spans="2:20" ht="15" customHeight="1" x14ac:dyDescent="0.2">
      <c r="B15" s="116" t="s">
        <v>141</v>
      </c>
      <c r="C15" s="38">
        <v>1000000</v>
      </c>
      <c r="E15" s="38">
        <v>2000000</v>
      </c>
      <c r="G15" s="38">
        <v>2000000</v>
      </c>
      <c r="I15" s="38">
        <v>4000000</v>
      </c>
      <c r="K15" s="38">
        <v>10000000</v>
      </c>
      <c r="M15" s="79"/>
      <c r="N15" s="352">
        <v>5000000</v>
      </c>
      <c r="P15" s="38">
        <v>55000000</v>
      </c>
      <c r="R15" s="48">
        <v>-3000000</v>
      </c>
    </row>
    <row r="16" spans="2:20" ht="15" customHeight="1" x14ac:dyDescent="0.2">
      <c r="B16" s="110" t="s">
        <v>354</v>
      </c>
      <c r="C16" s="20">
        <v>-284000000</v>
      </c>
      <c r="D16" s="70"/>
      <c r="E16" s="20">
        <v>0</v>
      </c>
      <c r="F16" s="139"/>
      <c r="G16" s="20">
        <v>0</v>
      </c>
      <c r="H16" s="139"/>
      <c r="I16" s="20">
        <v>0</v>
      </c>
      <c r="J16" s="70"/>
      <c r="K16" s="20">
        <v>0</v>
      </c>
      <c r="L16" s="127"/>
      <c r="M16" s="69"/>
      <c r="N16" s="359">
        <v>-284000000</v>
      </c>
      <c r="R16" s="48">
        <v>0</v>
      </c>
    </row>
    <row r="17" spans="2:18" ht="15" customHeight="1" x14ac:dyDescent="0.2">
      <c r="B17" s="116" t="s">
        <v>142</v>
      </c>
      <c r="C17" s="38">
        <v>73000000</v>
      </c>
      <c r="E17" s="38">
        <v>-4000000</v>
      </c>
      <c r="G17" s="38">
        <v>52000000</v>
      </c>
      <c r="I17" s="38">
        <v>0</v>
      </c>
      <c r="K17" s="38">
        <v>-8000000</v>
      </c>
      <c r="M17" s="79"/>
      <c r="N17" s="352">
        <v>121000000</v>
      </c>
      <c r="O17" s="70"/>
      <c r="P17" s="113">
        <v>-88000000</v>
      </c>
      <c r="Q17" s="72"/>
      <c r="R17" s="169">
        <v>-7000000</v>
      </c>
    </row>
    <row r="18" spans="2:18" ht="15" customHeight="1" thickBot="1" x14ac:dyDescent="0.25">
      <c r="B18" s="373" t="s">
        <v>47</v>
      </c>
      <c r="C18" s="367">
        <v>101</v>
      </c>
      <c r="D18" s="368"/>
      <c r="E18" s="367">
        <v>92</v>
      </c>
      <c r="F18" s="369"/>
      <c r="G18" s="367">
        <v>78</v>
      </c>
      <c r="H18" s="369"/>
      <c r="I18" s="367">
        <v>128</v>
      </c>
      <c r="J18" s="368"/>
      <c r="K18" s="367">
        <v>74</v>
      </c>
      <c r="L18" s="370"/>
      <c r="M18" s="371"/>
      <c r="N18" s="372">
        <v>271</v>
      </c>
      <c r="P18" s="157">
        <v>180000000</v>
      </c>
      <c r="R18" s="58">
        <v>65000000</v>
      </c>
    </row>
    <row r="19" spans="2:18" ht="15" customHeight="1" thickTop="1" x14ac:dyDescent="0.2">
      <c r="B19" s="451"/>
      <c r="C19" s="451"/>
      <c r="D19" s="451"/>
      <c r="E19" s="451"/>
      <c r="F19" s="451"/>
      <c r="G19" s="451"/>
      <c r="H19" s="451"/>
      <c r="I19" s="451"/>
      <c r="J19" s="451"/>
      <c r="K19" s="451"/>
      <c r="L19" s="451"/>
      <c r="M19" s="451"/>
      <c r="N19" s="451"/>
    </row>
    <row r="20" spans="2:18" ht="15" customHeight="1" x14ac:dyDescent="0.2">
      <c r="B20" s="465" t="s">
        <v>143</v>
      </c>
      <c r="C20" s="451"/>
      <c r="D20" s="451"/>
      <c r="E20" s="451"/>
      <c r="F20" s="451"/>
      <c r="G20" s="451"/>
      <c r="H20" s="451"/>
      <c r="I20" s="451"/>
      <c r="J20" s="451"/>
      <c r="K20" s="451"/>
      <c r="L20" s="451"/>
      <c r="M20" s="451"/>
      <c r="N20" s="451"/>
    </row>
    <row r="22" spans="2:18" ht="24.75" customHeight="1" x14ac:dyDescent="0.2">
      <c r="B22" s="472" t="s">
        <v>144</v>
      </c>
      <c r="C22" s="451"/>
      <c r="D22" s="451"/>
      <c r="E22" s="451"/>
      <c r="F22" s="451"/>
      <c r="G22" s="451"/>
      <c r="H22" s="451"/>
      <c r="I22" s="451"/>
      <c r="J22" s="451"/>
      <c r="K22" s="451"/>
      <c r="L22" s="451"/>
      <c r="M22" s="451"/>
      <c r="N22" s="451"/>
    </row>
    <row r="23" spans="2:18" ht="15" customHeight="1" x14ac:dyDescent="0.2"/>
    <row r="24" spans="2:18" ht="15" customHeight="1" x14ac:dyDescent="0.2">
      <c r="B24" s="8"/>
      <c r="C24" s="469" t="s">
        <v>134</v>
      </c>
      <c r="D24" s="469"/>
      <c r="E24" s="469"/>
      <c r="F24" s="469"/>
      <c r="G24" s="469"/>
      <c r="H24" s="469"/>
      <c r="I24" s="469"/>
      <c r="J24" s="469"/>
      <c r="K24" s="469"/>
      <c r="L24" s="60"/>
      <c r="M24" s="61"/>
      <c r="N24" s="347" t="s">
        <v>41</v>
      </c>
    </row>
    <row r="25" spans="2:18" ht="15" customHeight="1" x14ac:dyDescent="0.2">
      <c r="B25" s="86"/>
      <c r="C25" s="10">
        <v>44469</v>
      </c>
      <c r="D25" s="10"/>
      <c r="E25" s="10">
        <v>44377</v>
      </c>
      <c r="F25" s="64"/>
      <c r="G25" s="10">
        <v>44286</v>
      </c>
      <c r="H25" s="64"/>
      <c r="I25" s="10">
        <v>44196</v>
      </c>
      <c r="K25" s="10">
        <v>44104</v>
      </c>
      <c r="M25" s="65"/>
      <c r="N25" s="348">
        <v>44469</v>
      </c>
    </row>
    <row r="26" spans="2:18" ht="15" customHeight="1" x14ac:dyDescent="0.2">
      <c r="B26" s="112" t="s">
        <v>145</v>
      </c>
      <c r="C26" s="164">
        <v>101000000</v>
      </c>
      <c r="D26" s="172"/>
      <c r="E26" s="164">
        <v>92000000</v>
      </c>
      <c r="F26" s="173"/>
      <c r="G26" s="164">
        <v>78000000</v>
      </c>
      <c r="H26" s="173"/>
      <c r="I26" s="164">
        <v>128000000</v>
      </c>
      <c r="J26" s="70"/>
      <c r="K26" s="164">
        <v>74000000</v>
      </c>
      <c r="L26" s="127"/>
      <c r="M26" s="69"/>
      <c r="N26" s="362">
        <v>271000000</v>
      </c>
    </row>
    <row r="27" spans="2:18" ht="15" customHeight="1" x14ac:dyDescent="0.2">
      <c r="B27" s="175" t="s">
        <v>146</v>
      </c>
      <c r="M27" s="116"/>
      <c r="N27" s="351"/>
    </row>
    <row r="28" spans="2:18" ht="15" customHeight="1" x14ac:dyDescent="0.2">
      <c r="B28" s="125" t="s">
        <v>147</v>
      </c>
      <c r="C28" s="20">
        <v>7000000</v>
      </c>
      <c r="D28" s="70"/>
      <c r="E28" s="20">
        <v>3000000</v>
      </c>
      <c r="F28" s="139"/>
      <c r="G28" s="20">
        <v>7000000</v>
      </c>
      <c r="H28" s="139"/>
      <c r="I28" s="20">
        <v>0</v>
      </c>
      <c r="J28" s="70"/>
      <c r="K28" s="20">
        <v>10000000</v>
      </c>
      <c r="L28" s="127"/>
      <c r="M28" s="69"/>
      <c r="N28" s="359">
        <v>17000000</v>
      </c>
    </row>
    <row r="29" spans="2:18" ht="15" customHeight="1" x14ac:dyDescent="0.2">
      <c r="B29" s="124" t="s">
        <v>148</v>
      </c>
      <c r="C29" s="118">
        <v>0</v>
      </c>
      <c r="D29" s="129"/>
      <c r="E29" s="118">
        <v>8000000</v>
      </c>
      <c r="F29" s="138"/>
      <c r="G29" s="118">
        <v>0</v>
      </c>
      <c r="H29" s="138"/>
      <c r="I29" s="118">
        <v>0</v>
      </c>
      <c r="J29" s="129"/>
      <c r="K29" s="118">
        <v>0</v>
      </c>
      <c r="L29" s="130"/>
      <c r="M29" s="131"/>
      <c r="N29" s="358">
        <v>8000000</v>
      </c>
    </row>
    <row r="30" spans="2:18" ht="15" customHeight="1" x14ac:dyDescent="0.2">
      <c r="B30" s="176" t="s">
        <v>149</v>
      </c>
      <c r="C30" s="113">
        <v>20000000</v>
      </c>
      <c r="D30" s="177"/>
      <c r="E30" s="113">
        <v>11000000</v>
      </c>
      <c r="F30" s="178"/>
      <c r="G30" s="113">
        <v>5000000</v>
      </c>
      <c r="H30" s="178"/>
      <c r="I30" s="113">
        <v>68000000</v>
      </c>
      <c r="J30" s="177"/>
      <c r="K30" s="113">
        <v>0</v>
      </c>
      <c r="L30" s="179"/>
      <c r="M30" s="180"/>
      <c r="N30" s="365">
        <v>36000000</v>
      </c>
    </row>
    <row r="31" spans="2:18" ht="15" customHeight="1" x14ac:dyDescent="0.2">
      <c r="B31" s="333" t="s">
        <v>109</v>
      </c>
      <c r="C31" s="286"/>
      <c r="D31" s="286"/>
      <c r="E31" s="286"/>
      <c r="F31" s="286"/>
      <c r="G31" s="286"/>
      <c r="H31" s="286"/>
      <c r="I31" s="286"/>
      <c r="J31" s="286"/>
      <c r="K31" s="286"/>
      <c r="L31" s="286"/>
      <c r="M31" s="286"/>
      <c r="N31" s="286"/>
    </row>
    <row r="32" spans="2:18" ht="15" customHeight="1" x14ac:dyDescent="0.2">
      <c r="B32" s="470" t="s">
        <v>355</v>
      </c>
      <c r="C32" s="471"/>
      <c r="D32" s="471"/>
      <c r="E32" s="471"/>
      <c r="F32" s="471"/>
      <c r="G32" s="471"/>
      <c r="H32" s="471"/>
      <c r="I32" s="471"/>
      <c r="J32" s="471"/>
      <c r="K32" s="471"/>
      <c r="L32" s="471"/>
      <c r="M32" s="471"/>
      <c r="N32" s="471"/>
    </row>
    <row r="33" spans="2:14" ht="15" customHeight="1" x14ac:dyDescent="0.2">
      <c r="B33" s="470" t="s">
        <v>150</v>
      </c>
      <c r="C33" s="471"/>
      <c r="D33" s="471"/>
      <c r="E33" s="471"/>
      <c r="F33" s="471"/>
      <c r="G33" s="471"/>
      <c r="H33" s="471"/>
      <c r="I33" s="471"/>
      <c r="J33" s="471"/>
      <c r="K33" s="471"/>
      <c r="L33" s="269"/>
      <c r="M33" s="269"/>
      <c r="N33" s="269"/>
    </row>
    <row r="34" spans="2:14" x14ac:dyDescent="0.2">
      <c r="B34" s="470" t="s">
        <v>151</v>
      </c>
      <c r="C34" s="471"/>
      <c r="D34" s="471"/>
      <c r="E34" s="471"/>
      <c r="F34" s="471"/>
      <c r="G34" s="471"/>
      <c r="H34" s="471"/>
      <c r="I34" s="471"/>
      <c r="J34" s="471"/>
      <c r="K34" s="471"/>
      <c r="L34" s="269"/>
      <c r="M34" s="269"/>
      <c r="N34" s="269"/>
    </row>
    <row r="35" spans="2:14" ht="23.25" customHeight="1" x14ac:dyDescent="0.2">
      <c r="B35" s="470" t="s">
        <v>356</v>
      </c>
      <c r="C35" s="471"/>
      <c r="D35" s="471"/>
      <c r="E35" s="471"/>
      <c r="F35" s="471"/>
      <c r="G35" s="471"/>
      <c r="H35" s="471"/>
      <c r="I35" s="471"/>
      <c r="J35" s="471"/>
      <c r="K35" s="471"/>
      <c r="L35" s="269"/>
      <c r="M35" s="269"/>
      <c r="N35" s="269"/>
    </row>
    <row r="36" spans="2:14" ht="15" customHeight="1" x14ac:dyDescent="0.2"/>
    <row r="37" spans="2:14" ht="15" customHeight="1" x14ac:dyDescent="0.2">
      <c r="B37" s="269"/>
      <c r="C37" s="269"/>
      <c r="D37" s="269"/>
      <c r="E37" s="269"/>
      <c r="F37" s="269"/>
      <c r="G37" s="269"/>
      <c r="H37" s="269"/>
      <c r="I37" s="269"/>
      <c r="J37" s="269"/>
      <c r="K37" s="269"/>
      <c r="L37" s="269"/>
      <c r="M37" s="269"/>
      <c r="N37" s="269"/>
    </row>
    <row r="38" spans="2:14" ht="15" customHeight="1" x14ac:dyDescent="0.2">
      <c r="B38" s="269"/>
      <c r="C38" s="269"/>
      <c r="D38" s="269"/>
      <c r="E38" s="269"/>
      <c r="F38" s="269"/>
      <c r="G38" s="269"/>
      <c r="H38" s="269"/>
      <c r="I38" s="269"/>
      <c r="J38" s="269"/>
      <c r="K38" s="269"/>
      <c r="L38" s="269"/>
      <c r="M38" s="269"/>
      <c r="N38" s="269"/>
    </row>
    <row r="39" spans="2:14" ht="15" customHeight="1" x14ac:dyDescent="0.2"/>
  </sheetData>
  <mergeCells count="10">
    <mergeCell ref="B19:N19"/>
    <mergeCell ref="B20:N20"/>
    <mergeCell ref="B22:N22"/>
    <mergeCell ref="C5:K5"/>
    <mergeCell ref="B2:N2"/>
    <mergeCell ref="B35:K35"/>
    <mergeCell ref="B32:N32"/>
    <mergeCell ref="B33:K33"/>
    <mergeCell ref="B34:K34"/>
    <mergeCell ref="C24:K24"/>
  </mergeCells>
  <pageMargins left="0.75" right="0.75" top="1" bottom="1" header="0.5" footer="0.5"/>
  <pageSetup scale="54"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pageSetUpPr fitToPage="1"/>
  </sheetPr>
  <dimension ref="B1:T38"/>
  <sheetViews>
    <sheetView showGridLines="0" showRuler="0" view="pageBreakPreview" zoomScaleNormal="100" zoomScaleSheetLayoutView="100" workbookViewId="0"/>
  </sheetViews>
  <sheetFormatPr defaultColWidth="13.7109375" defaultRowHeight="12.75" x14ac:dyDescent="0.2"/>
  <cols>
    <col min="1" max="1" width="8" customWidth="1"/>
    <col min="2" max="2" width="77.42578125" customWidth="1"/>
    <col min="3" max="3" width="15.5703125" bestFit="1" customWidth="1"/>
    <col min="4" max="4" width="0" hidden="1" customWidth="1"/>
    <col min="5" max="5" width="11.140625" bestFit="1" customWidth="1"/>
    <col min="6" max="6" width="0" hidden="1" customWidth="1"/>
    <col min="7" max="7" width="12.140625" bestFit="1" customWidth="1"/>
    <col min="8" max="8" width="1.85546875" bestFit="1" customWidth="1"/>
    <col min="9" max="9" width="15" bestFit="1" customWidth="1"/>
    <col min="10" max="10" width="0" hidden="1" customWidth="1"/>
    <col min="11" max="11" width="15.5703125" bestFit="1" customWidth="1"/>
    <col min="12" max="15" width="0" hidden="1" customWidth="1"/>
    <col min="16" max="16" width="15.5703125" bestFit="1" customWidth="1"/>
    <col min="17" max="17" width="0" hidden="1" customWidth="1"/>
    <col min="18" max="18" width="9" hidden="1" customWidth="1"/>
    <col min="19" max="19" width="0" hidden="1" customWidth="1"/>
    <col min="20" max="20" width="9" customWidth="1"/>
  </cols>
  <sheetData>
    <row r="1" spans="2:20" ht="15" customHeight="1" x14ac:dyDescent="0.2"/>
    <row r="2" spans="2:20" ht="15" customHeight="1" x14ac:dyDescent="0.2">
      <c r="B2" s="465" t="s">
        <v>152</v>
      </c>
      <c r="C2" s="451"/>
      <c r="D2" s="451"/>
      <c r="E2" s="451"/>
      <c r="F2" s="451"/>
      <c r="G2" s="451"/>
      <c r="H2" s="451"/>
      <c r="I2" s="451"/>
      <c r="J2" s="451"/>
      <c r="K2" s="451"/>
      <c r="L2" s="451"/>
      <c r="M2" s="451"/>
      <c r="N2" s="451"/>
      <c r="O2" s="451"/>
      <c r="P2" s="451"/>
    </row>
    <row r="3" spans="2:20" ht="15" customHeight="1" x14ac:dyDescent="0.2"/>
    <row r="4" spans="2:20" ht="36.6" customHeight="1" x14ac:dyDescent="0.2">
      <c r="B4" s="8"/>
      <c r="C4" s="469" t="s">
        <v>134</v>
      </c>
      <c r="D4" s="469"/>
      <c r="E4" s="469"/>
      <c r="F4" s="469"/>
      <c r="G4" s="469"/>
      <c r="H4" s="469"/>
      <c r="I4" s="469"/>
      <c r="J4" s="469"/>
      <c r="K4" s="469"/>
      <c r="L4" s="90"/>
      <c r="M4" s="91"/>
      <c r="N4" s="90"/>
      <c r="O4" s="91"/>
      <c r="P4" s="374" t="s">
        <v>41</v>
      </c>
      <c r="Q4" s="9"/>
      <c r="R4" s="148" t="s">
        <v>42</v>
      </c>
      <c r="S4" s="62"/>
      <c r="T4" s="193"/>
    </row>
    <row r="5" spans="2:20" ht="25.9" customHeight="1" x14ac:dyDescent="0.2">
      <c r="B5" s="86"/>
      <c r="C5" s="10">
        <v>44469</v>
      </c>
      <c r="D5" s="10"/>
      <c r="E5" s="10">
        <v>44377</v>
      </c>
      <c r="F5" s="64"/>
      <c r="G5" s="10">
        <v>44286</v>
      </c>
      <c r="H5" s="64"/>
      <c r="I5" s="10">
        <v>44196</v>
      </c>
      <c r="K5" s="10">
        <v>44104</v>
      </c>
      <c r="L5" s="106"/>
      <c r="M5" s="107"/>
      <c r="N5" s="106"/>
      <c r="O5" s="107"/>
      <c r="P5" s="375">
        <v>44469</v>
      </c>
      <c r="Q5" s="145"/>
      <c r="R5" s="149">
        <v>44561</v>
      </c>
      <c r="S5" s="94"/>
      <c r="T5" s="63"/>
    </row>
    <row r="6" spans="2:20" ht="15" customHeight="1" x14ac:dyDescent="0.2">
      <c r="B6" s="181" t="s">
        <v>111</v>
      </c>
      <c r="C6" s="173"/>
      <c r="D6" s="173"/>
      <c r="E6" s="173"/>
      <c r="F6" s="173"/>
      <c r="G6" s="173"/>
      <c r="H6" s="173"/>
      <c r="I6" s="173"/>
      <c r="J6" s="139"/>
      <c r="K6" s="173"/>
      <c r="L6" s="127"/>
      <c r="M6" s="110"/>
      <c r="N6" s="127"/>
      <c r="O6" s="110"/>
      <c r="P6" s="376"/>
      <c r="Q6" s="139"/>
      <c r="R6" s="139"/>
      <c r="S6" s="128"/>
      <c r="T6" s="63"/>
    </row>
    <row r="7" spans="2:20" ht="15" customHeight="1" x14ac:dyDescent="0.2">
      <c r="B7" s="152" t="s">
        <v>153</v>
      </c>
      <c r="C7" s="101">
        <v>430000000</v>
      </c>
      <c r="E7" s="101">
        <v>62000000</v>
      </c>
      <c r="G7" s="101">
        <v>64000000</v>
      </c>
      <c r="I7" s="101">
        <v>61000000</v>
      </c>
      <c r="K7" s="101">
        <v>60000000</v>
      </c>
      <c r="M7" s="79"/>
      <c r="O7" s="79"/>
      <c r="P7" s="377">
        <v>556000000</v>
      </c>
      <c r="R7" s="101">
        <v>556000000</v>
      </c>
      <c r="T7" s="63"/>
    </row>
    <row r="8" spans="2:20" ht="15" customHeight="1" x14ac:dyDescent="0.2">
      <c r="B8" s="125" t="s">
        <v>154</v>
      </c>
      <c r="C8" s="20">
        <v>381000000</v>
      </c>
      <c r="D8" s="70"/>
      <c r="E8" s="20">
        <v>377000000</v>
      </c>
      <c r="F8" s="70"/>
      <c r="G8" s="20">
        <v>333000000</v>
      </c>
      <c r="H8" s="70"/>
      <c r="I8" s="20">
        <v>315000000</v>
      </c>
      <c r="J8" s="70"/>
      <c r="K8" s="20">
        <v>314000000</v>
      </c>
      <c r="L8" s="72"/>
      <c r="M8" s="69"/>
      <c r="N8" s="72"/>
      <c r="O8" s="69"/>
      <c r="P8" s="378">
        <v>1091000000</v>
      </c>
      <c r="Q8" s="70"/>
      <c r="R8" s="20">
        <v>1091000000</v>
      </c>
      <c r="S8" s="128"/>
      <c r="T8" s="63"/>
    </row>
    <row r="9" spans="2:20" ht="15" customHeight="1" x14ac:dyDescent="0.2">
      <c r="B9" s="152" t="s">
        <v>155</v>
      </c>
      <c r="C9" s="50">
        <v>0</v>
      </c>
      <c r="E9" s="50">
        <v>0</v>
      </c>
      <c r="G9" s="50">
        <v>0</v>
      </c>
      <c r="I9" s="50">
        <v>0</v>
      </c>
      <c r="K9" s="50">
        <v>-1000000</v>
      </c>
      <c r="M9" s="79"/>
      <c r="O9" s="79"/>
      <c r="P9" s="379">
        <v>0</v>
      </c>
      <c r="R9" s="38">
        <v>0</v>
      </c>
      <c r="T9" s="63"/>
    </row>
    <row r="10" spans="2:20" ht="15" customHeight="1" x14ac:dyDescent="0.2">
      <c r="B10" s="182" t="s">
        <v>156</v>
      </c>
      <c r="C10" s="123">
        <v>811000000</v>
      </c>
      <c r="D10" s="70"/>
      <c r="E10" s="123">
        <v>439000000</v>
      </c>
      <c r="F10" s="70"/>
      <c r="G10" s="123">
        <v>397000000</v>
      </c>
      <c r="H10" s="70"/>
      <c r="I10" s="123">
        <v>376000000</v>
      </c>
      <c r="J10" s="70"/>
      <c r="K10" s="123">
        <v>373000000</v>
      </c>
      <c r="L10" s="72"/>
      <c r="M10" s="69"/>
      <c r="N10" s="72"/>
      <c r="O10" s="69"/>
      <c r="P10" s="380">
        <f>SUM(P7:P9)</f>
        <v>1647000000</v>
      </c>
      <c r="Q10" s="70"/>
      <c r="R10" s="20">
        <v>1647000000</v>
      </c>
      <c r="S10" s="128"/>
      <c r="T10" s="63"/>
    </row>
    <row r="11" spans="2:20" ht="15" customHeight="1" x14ac:dyDescent="0.2">
      <c r="B11" s="156" t="s">
        <v>118</v>
      </c>
      <c r="C11" s="142"/>
      <c r="E11" s="142"/>
      <c r="G11" s="142"/>
      <c r="I11" s="142"/>
      <c r="K11" s="142"/>
      <c r="M11" s="116"/>
      <c r="O11" s="116"/>
      <c r="P11" s="381"/>
      <c r="T11" s="63"/>
    </row>
    <row r="12" spans="2:20" ht="15" customHeight="1" x14ac:dyDescent="0.2">
      <c r="B12" s="125" t="s">
        <v>157</v>
      </c>
      <c r="C12" s="20">
        <v>577000000</v>
      </c>
      <c r="D12" s="70"/>
      <c r="E12" s="20">
        <v>214000000</v>
      </c>
      <c r="F12" s="70"/>
      <c r="G12" s="20">
        <v>188000000</v>
      </c>
      <c r="H12" s="70"/>
      <c r="I12" s="20">
        <v>202000000</v>
      </c>
      <c r="J12" s="70"/>
      <c r="K12" s="20">
        <v>177000000</v>
      </c>
      <c r="L12" s="72"/>
      <c r="M12" s="69"/>
      <c r="N12" s="72"/>
      <c r="O12" s="69"/>
      <c r="P12" s="378">
        <v>979000000</v>
      </c>
      <c r="Q12" s="70"/>
      <c r="R12" s="20">
        <v>979000000</v>
      </c>
      <c r="S12" s="128"/>
      <c r="T12" s="63"/>
    </row>
    <row r="13" spans="2:20" ht="15" customHeight="1" x14ac:dyDescent="0.2">
      <c r="B13" s="152" t="s">
        <v>158</v>
      </c>
      <c r="C13" s="38">
        <v>32000000</v>
      </c>
      <c r="E13" s="38">
        <v>32000000</v>
      </c>
      <c r="G13" s="38">
        <v>29000000</v>
      </c>
      <c r="I13" s="38">
        <v>33000000</v>
      </c>
      <c r="K13" s="38">
        <v>23000000</v>
      </c>
      <c r="M13" s="79"/>
      <c r="O13" s="79"/>
      <c r="P13" s="382">
        <v>93000000</v>
      </c>
      <c r="R13" s="38">
        <v>93000000</v>
      </c>
      <c r="T13" s="63"/>
    </row>
    <row r="14" spans="2:20" ht="15" customHeight="1" x14ac:dyDescent="0.2">
      <c r="B14" s="125" t="s">
        <v>159</v>
      </c>
      <c r="C14" s="20">
        <v>22000000</v>
      </c>
      <c r="D14" s="70"/>
      <c r="E14" s="20">
        <v>24000000</v>
      </c>
      <c r="F14" s="70"/>
      <c r="G14" s="20">
        <v>26000000</v>
      </c>
      <c r="H14" s="70"/>
      <c r="I14" s="20">
        <v>25000000</v>
      </c>
      <c r="J14" s="70"/>
      <c r="K14" s="20">
        <v>23000000</v>
      </c>
      <c r="L14" s="72"/>
      <c r="M14" s="69"/>
      <c r="N14" s="72"/>
      <c r="O14" s="69"/>
      <c r="P14" s="378">
        <v>72000000</v>
      </c>
      <c r="Q14" s="70"/>
      <c r="R14" s="20">
        <v>72000000</v>
      </c>
      <c r="S14" s="128"/>
      <c r="T14" s="63"/>
    </row>
    <row r="15" spans="2:20" ht="15" customHeight="1" x14ac:dyDescent="0.2">
      <c r="B15" s="152" t="s">
        <v>160</v>
      </c>
      <c r="C15" s="38">
        <v>49000000</v>
      </c>
      <c r="E15" s="38">
        <v>46000000</v>
      </c>
      <c r="G15" s="38">
        <v>48000000</v>
      </c>
      <c r="I15" s="38">
        <v>46000000</v>
      </c>
      <c r="K15" s="38">
        <v>56000000</v>
      </c>
      <c r="M15" s="79"/>
      <c r="O15" s="79"/>
      <c r="P15" s="382">
        <v>143000000</v>
      </c>
      <c r="R15" s="38">
        <v>143000000</v>
      </c>
      <c r="T15" s="63"/>
    </row>
    <row r="16" spans="2:20" ht="15" customHeight="1" x14ac:dyDescent="0.2">
      <c r="B16" s="125" t="s">
        <v>161</v>
      </c>
      <c r="C16" s="113">
        <v>6000000</v>
      </c>
      <c r="D16" s="70"/>
      <c r="E16" s="113">
        <v>7000000</v>
      </c>
      <c r="F16" s="70"/>
      <c r="G16" s="113">
        <v>8000000</v>
      </c>
      <c r="H16" s="70"/>
      <c r="I16" s="113">
        <v>8000000</v>
      </c>
      <c r="J16" s="70"/>
      <c r="K16" s="113">
        <v>7000000</v>
      </c>
      <c r="L16" s="72"/>
      <c r="M16" s="69"/>
      <c r="N16" s="72"/>
      <c r="O16" s="69"/>
      <c r="P16" s="383">
        <v>21000000</v>
      </c>
      <c r="Q16" s="70"/>
      <c r="R16" s="20">
        <v>21000000</v>
      </c>
      <c r="S16" s="128"/>
      <c r="T16" s="63"/>
    </row>
    <row r="17" spans="2:20" ht="15" customHeight="1" x14ac:dyDescent="0.2">
      <c r="B17" s="155" t="s">
        <v>162</v>
      </c>
      <c r="C17" s="51">
        <v>686000000</v>
      </c>
      <c r="E17" s="51">
        <v>323000000</v>
      </c>
      <c r="G17" s="51">
        <v>299000000</v>
      </c>
      <c r="I17" s="51">
        <v>314000000</v>
      </c>
      <c r="K17" s="51">
        <v>286000000</v>
      </c>
      <c r="M17" s="79"/>
      <c r="O17" s="79"/>
      <c r="P17" s="384">
        <f>SUM(P12:P16)</f>
        <v>1308000000</v>
      </c>
      <c r="R17" s="38">
        <v>1308000000</v>
      </c>
      <c r="T17" s="63"/>
    </row>
    <row r="18" spans="2:20" ht="15" customHeight="1" x14ac:dyDescent="0.2">
      <c r="B18" s="110"/>
      <c r="C18" s="70"/>
      <c r="D18" s="70"/>
      <c r="E18" s="70"/>
      <c r="F18" s="70"/>
      <c r="G18" s="70"/>
      <c r="H18" s="70"/>
      <c r="I18" s="70"/>
      <c r="J18" s="70"/>
      <c r="K18" s="70"/>
      <c r="L18" s="72"/>
      <c r="M18" s="69"/>
      <c r="N18" s="72"/>
      <c r="O18" s="69"/>
      <c r="P18" s="385"/>
      <c r="Q18" s="70"/>
      <c r="R18" s="70"/>
      <c r="S18" s="128"/>
      <c r="T18" s="63"/>
    </row>
    <row r="19" spans="2:20" ht="15" customHeight="1" x14ac:dyDescent="0.2">
      <c r="B19" s="23" t="s">
        <v>125</v>
      </c>
      <c r="C19" s="38">
        <v>125000000</v>
      </c>
      <c r="E19" s="38">
        <v>116000000</v>
      </c>
      <c r="G19" s="38">
        <v>98000000</v>
      </c>
      <c r="I19" s="38">
        <v>62000000</v>
      </c>
      <c r="K19" s="38">
        <v>87000000</v>
      </c>
      <c r="M19" s="79"/>
      <c r="O19" s="79"/>
      <c r="P19" s="382">
        <v>339000000</v>
      </c>
      <c r="R19" s="38">
        <v>339000000</v>
      </c>
      <c r="T19" s="63"/>
    </row>
    <row r="20" spans="2:20" ht="14.1" customHeight="1" x14ac:dyDescent="0.2">
      <c r="B20" s="183" t="s">
        <v>163</v>
      </c>
      <c r="C20" s="20">
        <v>-24000000</v>
      </c>
      <c r="D20" s="70"/>
      <c r="E20" s="20">
        <v>-24000000</v>
      </c>
      <c r="F20" s="70"/>
      <c r="G20" s="20">
        <v>-20000000</v>
      </c>
      <c r="H20" s="70"/>
      <c r="I20" s="20">
        <v>66000000</v>
      </c>
      <c r="J20" s="70"/>
      <c r="K20" s="20">
        <v>-13000000</v>
      </c>
      <c r="L20" s="72"/>
      <c r="M20" s="69"/>
      <c r="N20" s="72"/>
      <c r="O20" s="69"/>
      <c r="P20" s="378">
        <v>-68000000</v>
      </c>
      <c r="Q20" s="70"/>
      <c r="R20" s="20">
        <v>-68000000</v>
      </c>
      <c r="S20" s="128"/>
      <c r="T20" s="63"/>
    </row>
    <row r="21" spans="2:20" ht="15" hidden="1" customHeight="1" x14ac:dyDescent="0.2">
      <c r="B21" s="153" t="s">
        <v>164</v>
      </c>
      <c r="E21" s="50">
        <v>0</v>
      </c>
      <c r="G21" s="50">
        <v>0</v>
      </c>
      <c r="I21" s="50">
        <v>0</v>
      </c>
      <c r="K21" s="50">
        <v>0</v>
      </c>
      <c r="M21" s="79"/>
      <c r="O21" s="79"/>
      <c r="P21" s="386"/>
      <c r="T21" s="63"/>
    </row>
    <row r="22" spans="2:20" ht="15" hidden="1" customHeight="1" x14ac:dyDescent="0.2">
      <c r="B22" s="184" t="s">
        <v>165</v>
      </c>
      <c r="C22" s="185">
        <v>101000000</v>
      </c>
      <c r="D22" s="129"/>
      <c r="E22" s="186">
        <v>92000000</v>
      </c>
      <c r="F22" s="129"/>
      <c r="G22" s="186">
        <v>78000000</v>
      </c>
      <c r="H22" s="129"/>
      <c r="I22" s="186">
        <v>128000000</v>
      </c>
      <c r="J22" s="129"/>
      <c r="K22" s="186">
        <v>74000000</v>
      </c>
      <c r="L22" s="130"/>
      <c r="M22" s="131"/>
      <c r="N22" s="194"/>
      <c r="O22" s="131"/>
      <c r="P22" s="387">
        <f>SUM(P19:P20)</f>
        <v>271000000</v>
      </c>
      <c r="Q22" s="129"/>
      <c r="R22" s="118">
        <v>271000000</v>
      </c>
      <c r="S22" s="132"/>
      <c r="T22" s="63"/>
    </row>
    <row r="23" spans="2:20" ht="15" hidden="1" customHeight="1" x14ac:dyDescent="0.2">
      <c r="B23" s="153" t="s">
        <v>166</v>
      </c>
      <c r="C23" s="108"/>
      <c r="E23" s="50">
        <v>0</v>
      </c>
      <c r="G23" s="50">
        <v>0</v>
      </c>
      <c r="I23" s="50">
        <v>0</v>
      </c>
      <c r="K23" s="50">
        <v>0</v>
      </c>
      <c r="M23" s="79"/>
      <c r="O23" s="79"/>
      <c r="P23" s="386"/>
      <c r="T23" s="63"/>
    </row>
    <row r="24" spans="2:20" ht="15" hidden="1" customHeight="1" x14ac:dyDescent="0.2">
      <c r="B24" s="187" t="s">
        <v>167</v>
      </c>
      <c r="E24" s="56">
        <v>92000000</v>
      </c>
      <c r="G24" s="56">
        <v>128000000</v>
      </c>
      <c r="H24" s="188">
        <v>0</v>
      </c>
      <c r="I24" s="56">
        <v>74000000</v>
      </c>
      <c r="K24" s="56">
        <v>33000000</v>
      </c>
      <c r="M24" s="79"/>
      <c r="O24" s="79"/>
      <c r="P24" s="388"/>
      <c r="T24" s="63"/>
    </row>
    <row r="25" spans="2:20" ht="15" hidden="1" customHeight="1" x14ac:dyDescent="0.2">
      <c r="B25" s="163" t="s">
        <v>168</v>
      </c>
      <c r="C25" s="113">
        <v>0</v>
      </c>
      <c r="D25" s="70"/>
      <c r="E25" s="123">
        <v>0</v>
      </c>
      <c r="F25" s="70"/>
      <c r="G25" s="123">
        <v>0</v>
      </c>
      <c r="H25" s="70"/>
      <c r="I25" s="123">
        <v>0</v>
      </c>
      <c r="J25" s="70"/>
      <c r="K25" s="123">
        <v>0</v>
      </c>
      <c r="L25" s="127"/>
      <c r="M25" s="69"/>
      <c r="N25" s="72"/>
      <c r="O25" s="69"/>
      <c r="P25" s="389"/>
      <c r="Q25" s="70"/>
      <c r="R25" s="20">
        <v>0</v>
      </c>
      <c r="S25" s="128"/>
      <c r="T25" s="63"/>
    </row>
    <row r="26" spans="2:20" ht="15" customHeight="1" x14ac:dyDescent="0.2">
      <c r="B26" s="189" t="s">
        <v>169</v>
      </c>
      <c r="C26" s="120">
        <v>101000000</v>
      </c>
      <c r="D26" s="129"/>
      <c r="E26" s="120">
        <v>92000000</v>
      </c>
      <c r="F26" s="129"/>
      <c r="G26" s="120">
        <v>78000000</v>
      </c>
      <c r="H26" s="138"/>
      <c r="I26" s="120">
        <v>128000000</v>
      </c>
      <c r="J26" s="129"/>
      <c r="K26" s="120">
        <v>74000000</v>
      </c>
      <c r="L26" s="130"/>
      <c r="M26" s="131"/>
      <c r="N26" s="130"/>
      <c r="O26" s="131"/>
      <c r="P26" s="390">
        <f>SUM(P22:P25)</f>
        <v>271000000</v>
      </c>
      <c r="Q26" s="129"/>
      <c r="R26" s="190">
        <v>271000000</v>
      </c>
      <c r="S26" s="132"/>
      <c r="T26" s="63"/>
    </row>
    <row r="27" spans="2:20" ht="15" customHeight="1" x14ac:dyDescent="0.2">
      <c r="B27" s="191" t="s">
        <v>170</v>
      </c>
      <c r="C27" s="192">
        <v>27000000</v>
      </c>
      <c r="D27" s="177"/>
      <c r="E27" s="192">
        <v>22000000</v>
      </c>
      <c r="F27" s="177"/>
      <c r="G27" s="192">
        <v>12000000</v>
      </c>
      <c r="H27" s="178"/>
      <c r="I27" s="192">
        <v>68000000</v>
      </c>
      <c r="J27" s="177"/>
      <c r="K27" s="192">
        <v>10000000</v>
      </c>
      <c r="L27" s="179"/>
      <c r="M27" s="180"/>
      <c r="N27" s="179"/>
      <c r="O27" s="180"/>
      <c r="P27" s="391">
        <v>61000000</v>
      </c>
      <c r="Q27" s="177"/>
      <c r="R27" s="14">
        <v>61000000</v>
      </c>
      <c r="S27" s="174"/>
      <c r="T27" s="63"/>
    </row>
    <row r="28" spans="2:20" ht="5.85" customHeight="1" x14ac:dyDescent="0.2">
      <c r="B28" s="66"/>
      <c r="C28" s="66"/>
      <c r="D28" s="66"/>
      <c r="E28" s="66"/>
      <c r="F28" s="66"/>
      <c r="G28" s="66"/>
      <c r="H28" s="66"/>
      <c r="I28" s="66"/>
      <c r="J28" s="66"/>
      <c r="K28" s="66"/>
      <c r="L28" s="66"/>
      <c r="M28" s="66"/>
      <c r="N28" s="66"/>
      <c r="O28" s="66"/>
      <c r="P28" s="66"/>
      <c r="Q28" s="66"/>
      <c r="S28" s="66"/>
    </row>
    <row r="29" spans="2:20" x14ac:dyDescent="0.2">
      <c r="B29" s="474" t="s">
        <v>109</v>
      </c>
      <c r="C29" s="474"/>
      <c r="D29" s="474"/>
      <c r="E29" s="474"/>
      <c r="F29" s="474"/>
      <c r="G29" s="474"/>
      <c r="H29" s="474"/>
      <c r="I29" s="474"/>
      <c r="J29" s="474"/>
      <c r="K29" s="474"/>
      <c r="L29" s="474"/>
      <c r="M29" s="474"/>
      <c r="N29" s="474"/>
      <c r="O29" s="474"/>
      <c r="P29" s="474"/>
    </row>
    <row r="30" spans="2:20" x14ac:dyDescent="0.2">
      <c r="B30" s="474" t="s">
        <v>372</v>
      </c>
      <c r="C30" s="474"/>
      <c r="D30" s="474"/>
      <c r="E30" s="474"/>
      <c r="F30" s="474"/>
      <c r="G30" s="474"/>
      <c r="H30" s="474"/>
      <c r="I30" s="474"/>
      <c r="J30" s="474"/>
      <c r="K30" s="474"/>
      <c r="L30" s="474"/>
      <c r="M30" s="474"/>
      <c r="N30" s="474"/>
      <c r="O30" s="474"/>
      <c r="P30" s="474"/>
    </row>
    <row r="31" spans="2:20" x14ac:dyDescent="0.2">
      <c r="B31" s="474" t="s">
        <v>171</v>
      </c>
      <c r="C31" s="474"/>
      <c r="D31" s="474"/>
      <c r="E31" s="474"/>
      <c r="F31" s="474"/>
      <c r="G31" s="474"/>
      <c r="H31" s="474"/>
      <c r="I31" s="474"/>
      <c r="J31" s="474"/>
      <c r="K31" s="474"/>
      <c r="L31" s="474"/>
      <c r="M31" s="474"/>
      <c r="N31" s="474"/>
      <c r="O31" s="474"/>
      <c r="P31" s="474"/>
    </row>
    <row r="32" spans="2:20" x14ac:dyDescent="0.2">
      <c r="B32" s="474" t="s">
        <v>172</v>
      </c>
      <c r="C32" s="474"/>
      <c r="D32" s="474"/>
      <c r="E32" s="474"/>
      <c r="F32" s="474"/>
      <c r="G32" s="474"/>
      <c r="H32" s="474"/>
      <c r="I32" s="474"/>
      <c r="J32" s="474"/>
      <c r="K32" s="474"/>
      <c r="L32" s="474"/>
      <c r="M32" s="474"/>
      <c r="N32" s="474"/>
      <c r="O32" s="474"/>
      <c r="P32" s="474"/>
    </row>
    <row r="33" spans="2:16" s="265" customFormat="1" ht="25.5" customHeight="1" x14ac:dyDescent="0.2">
      <c r="B33" s="474" t="s">
        <v>173</v>
      </c>
      <c r="C33" s="474"/>
      <c r="D33" s="474"/>
      <c r="E33" s="474"/>
      <c r="F33" s="474"/>
      <c r="G33" s="474"/>
      <c r="H33" s="474"/>
      <c r="I33" s="474"/>
      <c r="J33" s="474"/>
      <c r="K33" s="474"/>
      <c r="L33" s="474"/>
      <c r="M33" s="474"/>
      <c r="N33" s="474"/>
      <c r="O33" s="474"/>
      <c r="P33" s="474"/>
    </row>
    <row r="34" spans="2:16" s="265" customFormat="1" ht="23.25" customHeight="1" x14ac:dyDescent="0.2">
      <c r="B34" s="474" t="s">
        <v>357</v>
      </c>
      <c r="C34" s="474"/>
      <c r="D34" s="474"/>
      <c r="E34" s="474"/>
      <c r="F34" s="474"/>
      <c r="G34" s="474"/>
      <c r="H34" s="474"/>
      <c r="I34" s="474"/>
      <c r="J34" s="474"/>
      <c r="K34" s="474"/>
      <c r="L34" s="474"/>
      <c r="M34" s="474"/>
      <c r="N34" s="474"/>
      <c r="O34" s="474"/>
      <c r="P34" s="474"/>
    </row>
    <row r="35" spans="2:16" x14ac:dyDescent="0.2">
      <c r="B35" s="474" t="s">
        <v>174</v>
      </c>
      <c r="C35" s="474"/>
      <c r="D35" s="474"/>
      <c r="E35" s="474"/>
      <c r="F35" s="474"/>
      <c r="G35" s="474"/>
      <c r="H35" s="474"/>
      <c r="I35" s="474"/>
      <c r="J35" s="474"/>
      <c r="K35" s="474"/>
      <c r="L35" s="474"/>
      <c r="M35" s="474"/>
      <c r="N35" s="474"/>
      <c r="O35" s="474"/>
      <c r="P35" s="474"/>
    </row>
    <row r="36" spans="2:16" ht="27" customHeight="1" x14ac:dyDescent="0.2">
      <c r="B36" s="474" t="s">
        <v>358</v>
      </c>
      <c r="C36" s="474"/>
      <c r="D36" s="474"/>
      <c r="E36" s="474"/>
      <c r="F36" s="474"/>
      <c r="G36" s="474"/>
      <c r="H36" s="474"/>
      <c r="I36" s="474"/>
      <c r="J36" s="474"/>
      <c r="K36" s="474"/>
      <c r="L36" s="474"/>
      <c r="M36" s="474"/>
      <c r="N36" s="474"/>
      <c r="O36" s="474"/>
      <c r="P36" s="474"/>
    </row>
    <row r="37" spans="2:16" ht="22.5" customHeight="1" x14ac:dyDescent="0.2"/>
    <row r="38" spans="2:16" ht="15" customHeight="1" x14ac:dyDescent="0.2"/>
  </sheetData>
  <mergeCells count="10">
    <mergeCell ref="B32:P32"/>
    <mergeCell ref="B35:P35"/>
    <mergeCell ref="B36:P36"/>
    <mergeCell ref="B33:P33"/>
    <mergeCell ref="B34:P34"/>
    <mergeCell ref="B2:P2"/>
    <mergeCell ref="B31:P31"/>
    <mergeCell ref="C4:K4"/>
    <mergeCell ref="B29:P29"/>
    <mergeCell ref="B30:P30"/>
  </mergeCells>
  <pageMargins left="0.75" right="0.75" top="1" bottom="1" header="0.5" footer="0.5"/>
  <pageSetup scale="52"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2D050"/>
    <pageSetUpPr fitToPage="1"/>
  </sheetPr>
  <dimension ref="B1:L51"/>
  <sheetViews>
    <sheetView showGridLines="0" showRuler="0" view="pageBreakPreview" topLeftCell="A13" zoomScaleNormal="100" zoomScaleSheetLayoutView="100" workbookViewId="0">
      <selection activeCell="B8" sqref="B8"/>
    </sheetView>
  </sheetViews>
  <sheetFormatPr defaultColWidth="13.7109375" defaultRowHeight="12.75" x14ac:dyDescent="0.2"/>
  <cols>
    <col min="2" max="2" width="50.28515625" customWidth="1"/>
    <col min="3" max="3" width="0" hidden="1" customWidth="1"/>
    <col min="4" max="4" width="20.42578125" customWidth="1"/>
    <col min="5" max="5" width="0" hidden="1" customWidth="1"/>
    <col min="6" max="6" width="20.42578125" customWidth="1"/>
    <col min="7" max="7" width="0" hidden="1" customWidth="1"/>
    <col min="8" max="8" width="20.42578125" customWidth="1"/>
    <col min="9" max="9" width="0" hidden="1" customWidth="1"/>
    <col min="10" max="10" width="20.42578125" customWidth="1"/>
    <col min="11" max="11" width="0" hidden="1" customWidth="1"/>
  </cols>
  <sheetData>
    <row r="1" spans="2:12" ht="15" customHeight="1" x14ac:dyDescent="0.2"/>
    <row r="2" spans="2:12" ht="15" customHeight="1" x14ac:dyDescent="0.2">
      <c r="B2" s="473" t="s">
        <v>26</v>
      </c>
      <c r="C2" s="451"/>
      <c r="D2" s="451"/>
      <c r="E2" s="451"/>
      <c r="F2" s="451"/>
      <c r="G2" s="451"/>
      <c r="H2" s="451"/>
      <c r="I2" s="451"/>
      <c r="J2" s="451"/>
    </row>
    <row r="3" spans="2:12" ht="15" customHeight="1" x14ac:dyDescent="0.2"/>
    <row r="4" spans="2:12" ht="15" customHeight="1" x14ac:dyDescent="0.2">
      <c r="B4" s="392"/>
      <c r="C4" s="267"/>
      <c r="D4" s="393" t="s">
        <v>175</v>
      </c>
      <c r="E4" s="267"/>
      <c r="F4" s="393" t="s">
        <v>176</v>
      </c>
      <c r="G4" s="267"/>
      <c r="H4" s="393" t="s">
        <v>177</v>
      </c>
      <c r="I4" s="267"/>
      <c r="J4" s="297" t="s">
        <v>178</v>
      </c>
      <c r="K4" s="94"/>
      <c r="L4" s="63"/>
    </row>
    <row r="5" spans="2:12" ht="15" customHeight="1" x14ac:dyDescent="0.2">
      <c r="B5" s="394" t="s">
        <v>179</v>
      </c>
      <c r="C5" s="395"/>
      <c r="D5" s="196"/>
      <c r="E5" s="395"/>
      <c r="F5" s="196"/>
      <c r="G5" s="395"/>
      <c r="H5" s="196"/>
      <c r="I5" s="395"/>
      <c r="J5" s="396"/>
      <c r="K5" s="128"/>
      <c r="L5" s="63"/>
    </row>
    <row r="6" spans="2:12" ht="15" customHeight="1" x14ac:dyDescent="0.2">
      <c r="B6" s="397" t="s">
        <v>180</v>
      </c>
      <c r="C6" s="269"/>
      <c r="D6" s="269"/>
      <c r="E6" s="269"/>
      <c r="F6" s="269"/>
      <c r="G6" s="269"/>
      <c r="H6" s="269"/>
      <c r="I6" s="269"/>
      <c r="J6" s="361"/>
      <c r="L6" s="63"/>
    </row>
    <row r="7" spans="2:12" ht="15" customHeight="1" x14ac:dyDescent="0.2">
      <c r="B7" s="398" t="s">
        <v>181</v>
      </c>
      <c r="C7" s="399"/>
      <c r="D7" s="400" t="s">
        <v>182</v>
      </c>
      <c r="E7" s="400"/>
      <c r="F7" s="400" t="s">
        <v>183</v>
      </c>
      <c r="G7" s="400"/>
      <c r="H7" s="400" t="s">
        <v>184</v>
      </c>
      <c r="I7" s="400"/>
      <c r="J7" s="401" t="s">
        <v>185</v>
      </c>
      <c r="K7" s="128"/>
      <c r="L7" s="63"/>
    </row>
    <row r="8" spans="2:12" ht="15" customHeight="1" x14ac:dyDescent="0.2">
      <c r="B8" s="402" t="s">
        <v>186</v>
      </c>
      <c r="C8" s="269"/>
      <c r="D8" s="269"/>
      <c r="E8" s="269"/>
      <c r="F8" s="403" t="s">
        <v>187</v>
      </c>
      <c r="G8" s="269"/>
      <c r="H8" s="403" t="s">
        <v>187</v>
      </c>
      <c r="I8" s="269"/>
      <c r="J8" s="404" t="s">
        <v>187</v>
      </c>
      <c r="L8" s="63"/>
    </row>
    <row r="9" spans="2:12" ht="15" customHeight="1" x14ac:dyDescent="0.2">
      <c r="B9" s="405" t="s">
        <v>188</v>
      </c>
      <c r="C9" s="399"/>
      <c r="D9" s="400"/>
      <c r="E9" s="400"/>
      <c r="F9" s="400"/>
      <c r="G9" s="400"/>
      <c r="H9" s="400"/>
      <c r="I9" s="400"/>
      <c r="J9" s="401"/>
      <c r="K9" s="128"/>
      <c r="L9" s="63"/>
    </row>
    <row r="10" spans="2:12" ht="15" customHeight="1" x14ac:dyDescent="0.2">
      <c r="B10" s="402" t="s">
        <v>181</v>
      </c>
      <c r="C10" s="269"/>
      <c r="D10" s="403" t="s">
        <v>182</v>
      </c>
      <c r="E10" s="269"/>
      <c r="F10" s="403" t="s">
        <v>183</v>
      </c>
      <c r="G10" s="269"/>
      <c r="H10" s="403" t="s">
        <v>184</v>
      </c>
      <c r="I10" s="269"/>
      <c r="J10" s="404" t="s">
        <v>189</v>
      </c>
      <c r="L10" s="63"/>
    </row>
    <row r="11" spans="2:12" ht="15" customHeight="1" x14ac:dyDescent="0.2">
      <c r="B11" s="398" t="s">
        <v>186</v>
      </c>
      <c r="C11" s="399"/>
      <c r="D11" s="400"/>
      <c r="E11" s="400"/>
      <c r="F11" s="400" t="s">
        <v>187</v>
      </c>
      <c r="G11" s="400"/>
      <c r="H11" s="400" t="s">
        <v>187</v>
      </c>
      <c r="I11" s="400"/>
      <c r="J11" s="401" t="s">
        <v>187</v>
      </c>
      <c r="K11" s="128"/>
      <c r="L11" s="63"/>
    </row>
    <row r="12" spans="2:12" ht="15" customHeight="1" x14ac:dyDescent="0.2">
      <c r="B12" s="397" t="s">
        <v>190</v>
      </c>
      <c r="C12" s="269"/>
      <c r="D12" s="269"/>
      <c r="E12" s="269"/>
      <c r="F12" s="269"/>
      <c r="G12" s="269"/>
      <c r="H12" s="269"/>
      <c r="I12" s="269"/>
      <c r="J12" s="361"/>
      <c r="L12" s="63"/>
    </row>
    <row r="13" spans="2:12" ht="15" customHeight="1" x14ac:dyDescent="0.2">
      <c r="B13" s="398" t="s">
        <v>181</v>
      </c>
      <c r="C13" s="399"/>
      <c r="D13" s="400" t="s">
        <v>191</v>
      </c>
      <c r="E13" s="400"/>
      <c r="F13" s="400" t="s">
        <v>183</v>
      </c>
      <c r="G13" s="400"/>
      <c r="H13" s="400" t="s">
        <v>184</v>
      </c>
      <c r="I13" s="400"/>
      <c r="J13" s="401" t="s">
        <v>182</v>
      </c>
      <c r="K13" s="128"/>
      <c r="L13" s="63"/>
    </row>
    <row r="14" spans="2:12" ht="15" customHeight="1" x14ac:dyDescent="0.2">
      <c r="B14" s="402" t="s">
        <v>186</v>
      </c>
      <c r="C14" s="269"/>
      <c r="D14" s="403" t="s">
        <v>187</v>
      </c>
      <c r="E14" s="269"/>
      <c r="F14" s="403" t="s">
        <v>187</v>
      </c>
      <c r="G14" s="269"/>
      <c r="H14" s="403" t="s">
        <v>187</v>
      </c>
      <c r="I14" s="269"/>
      <c r="J14" s="361"/>
      <c r="L14" s="63"/>
    </row>
    <row r="15" spans="2:12" ht="15" customHeight="1" x14ac:dyDescent="0.2">
      <c r="B15" s="398" t="s">
        <v>192</v>
      </c>
      <c r="C15" s="399"/>
      <c r="D15" s="400" t="s">
        <v>191</v>
      </c>
      <c r="E15" s="400"/>
      <c r="F15" s="400" t="s">
        <v>184</v>
      </c>
      <c r="G15" s="400"/>
      <c r="H15" s="400" t="s">
        <v>184</v>
      </c>
      <c r="I15" s="400"/>
      <c r="J15" s="401" t="s">
        <v>193</v>
      </c>
      <c r="K15" s="128"/>
      <c r="L15" s="63"/>
    </row>
    <row r="16" spans="2:12" ht="15" customHeight="1" x14ac:dyDescent="0.2">
      <c r="B16" s="402" t="s">
        <v>186</v>
      </c>
      <c r="C16" s="269"/>
      <c r="D16" s="403" t="s">
        <v>187</v>
      </c>
      <c r="E16" s="269"/>
      <c r="F16" s="269"/>
      <c r="G16" s="269"/>
      <c r="H16" s="269"/>
      <c r="I16" s="269"/>
      <c r="J16" s="404" t="s">
        <v>187</v>
      </c>
      <c r="L16" s="63"/>
    </row>
    <row r="17" spans="2:12" ht="15" customHeight="1" x14ac:dyDescent="0.2">
      <c r="B17" s="402"/>
      <c r="C17" s="269"/>
      <c r="D17" s="269"/>
      <c r="E17" s="269"/>
      <c r="F17" s="269"/>
      <c r="G17" s="269"/>
      <c r="H17" s="269"/>
      <c r="I17" s="269"/>
      <c r="J17" s="361"/>
      <c r="K17" s="128"/>
      <c r="L17" s="63"/>
    </row>
    <row r="18" spans="2:12" ht="15" customHeight="1" x14ac:dyDescent="0.2">
      <c r="B18" s="406" t="s">
        <v>194</v>
      </c>
      <c r="C18" s="269"/>
      <c r="D18" s="269"/>
      <c r="E18" s="269"/>
      <c r="F18" s="269"/>
      <c r="G18" s="269"/>
      <c r="H18" s="269"/>
      <c r="I18" s="269"/>
      <c r="J18" s="361"/>
      <c r="L18" s="63"/>
    </row>
    <row r="19" spans="2:12" ht="15" customHeight="1" x14ac:dyDescent="0.2">
      <c r="B19" s="405" t="s">
        <v>195</v>
      </c>
      <c r="C19" s="399"/>
      <c r="D19" s="400"/>
      <c r="E19" s="400"/>
      <c r="F19" s="400"/>
      <c r="G19" s="400"/>
      <c r="H19" s="400"/>
      <c r="I19" s="400"/>
      <c r="J19" s="401"/>
      <c r="K19" s="128"/>
      <c r="L19" s="63"/>
    </row>
    <row r="20" spans="2:12" ht="15" customHeight="1" x14ac:dyDescent="0.2">
      <c r="B20" s="402" t="s">
        <v>196</v>
      </c>
      <c r="C20" s="269"/>
      <c r="D20" s="403" t="s">
        <v>197</v>
      </c>
      <c r="E20" s="269"/>
      <c r="F20" s="403" t="s">
        <v>197</v>
      </c>
      <c r="G20" s="269"/>
      <c r="H20" s="403" t="s">
        <v>197</v>
      </c>
      <c r="I20" s="269"/>
      <c r="J20" s="404" t="s">
        <v>198</v>
      </c>
      <c r="L20" s="63"/>
    </row>
    <row r="21" spans="2:12" ht="15" customHeight="1" x14ac:dyDescent="0.2">
      <c r="B21" s="398" t="s">
        <v>186</v>
      </c>
      <c r="C21" s="399"/>
      <c r="D21" s="400" t="s">
        <v>187</v>
      </c>
      <c r="E21" s="400"/>
      <c r="F21" s="400" t="s">
        <v>187</v>
      </c>
      <c r="G21" s="400"/>
      <c r="H21" s="400" t="s">
        <v>187</v>
      </c>
      <c r="I21" s="400"/>
      <c r="J21" s="401" t="s">
        <v>187</v>
      </c>
      <c r="K21" s="128"/>
      <c r="L21" s="63"/>
    </row>
    <row r="22" spans="2:12" ht="15" customHeight="1" x14ac:dyDescent="0.2">
      <c r="B22" s="397" t="s">
        <v>199</v>
      </c>
      <c r="C22" s="269"/>
      <c r="D22" s="269"/>
      <c r="E22" s="269"/>
      <c r="F22" s="269"/>
      <c r="G22" s="269"/>
      <c r="H22" s="269"/>
      <c r="I22" s="269"/>
      <c r="J22" s="361"/>
      <c r="L22" s="63"/>
    </row>
    <row r="23" spans="2:12" ht="15" customHeight="1" x14ac:dyDescent="0.2">
      <c r="B23" s="398" t="s">
        <v>196</v>
      </c>
      <c r="C23" s="399"/>
      <c r="D23" s="400" t="s">
        <v>197</v>
      </c>
      <c r="E23" s="400"/>
      <c r="F23" s="400" t="s">
        <v>200</v>
      </c>
      <c r="G23" s="400"/>
      <c r="H23" s="400" t="s">
        <v>197</v>
      </c>
      <c r="I23" s="400"/>
      <c r="J23" s="401" t="s">
        <v>182</v>
      </c>
      <c r="K23" s="128"/>
      <c r="L23" s="63"/>
    </row>
    <row r="24" spans="2:12" ht="15" customHeight="1" x14ac:dyDescent="0.2">
      <c r="B24" s="402" t="s">
        <v>186</v>
      </c>
      <c r="C24" s="269"/>
      <c r="D24" s="403" t="s">
        <v>187</v>
      </c>
      <c r="E24" s="269"/>
      <c r="F24" s="403" t="s">
        <v>187</v>
      </c>
      <c r="G24" s="269"/>
      <c r="H24" s="403" t="s">
        <v>187</v>
      </c>
      <c r="I24" s="269"/>
      <c r="J24" s="361"/>
      <c r="L24" s="63"/>
    </row>
    <row r="25" spans="2:12" ht="15" customHeight="1" x14ac:dyDescent="0.2">
      <c r="B25" s="405" t="s">
        <v>201</v>
      </c>
      <c r="C25" s="399"/>
      <c r="D25" s="400"/>
      <c r="E25" s="400"/>
      <c r="F25" s="400"/>
      <c r="G25" s="400"/>
      <c r="H25" s="400"/>
      <c r="I25" s="400"/>
      <c r="J25" s="401"/>
      <c r="K25" s="128"/>
      <c r="L25" s="63"/>
    </row>
    <row r="26" spans="2:12" ht="15" customHeight="1" x14ac:dyDescent="0.2">
      <c r="B26" s="402" t="s">
        <v>196</v>
      </c>
      <c r="C26" s="269"/>
      <c r="D26" s="403" t="s">
        <v>182</v>
      </c>
      <c r="E26" s="269"/>
      <c r="F26" s="403" t="s">
        <v>197</v>
      </c>
      <c r="G26" s="269"/>
      <c r="H26" s="403" t="s">
        <v>197</v>
      </c>
      <c r="I26" s="269"/>
      <c r="J26" s="404" t="s">
        <v>198</v>
      </c>
      <c r="K26" s="128"/>
      <c r="L26" s="63"/>
    </row>
    <row r="27" spans="2:12" ht="15" customHeight="1" x14ac:dyDescent="0.2">
      <c r="B27" s="407" t="s">
        <v>186</v>
      </c>
      <c r="C27" s="399"/>
      <c r="D27" s="400"/>
      <c r="E27" s="400"/>
      <c r="F27" s="400" t="s">
        <v>187</v>
      </c>
      <c r="G27" s="400"/>
      <c r="H27" s="400" t="s">
        <v>187</v>
      </c>
      <c r="I27" s="400"/>
      <c r="J27" s="401" t="s">
        <v>187</v>
      </c>
      <c r="K27" s="128"/>
      <c r="L27" s="63"/>
    </row>
    <row r="28" spans="2:12" ht="15" customHeight="1" x14ac:dyDescent="0.2">
      <c r="B28" s="397" t="s">
        <v>202</v>
      </c>
      <c r="C28" s="269"/>
      <c r="D28" s="269"/>
      <c r="E28" s="269"/>
      <c r="F28" s="269"/>
      <c r="G28" s="269"/>
      <c r="H28" s="269"/>
      <c r="I28" s="269"/>
      <c r="J28" s="361"/>
      <c r="K28" s="128"/>
      <c r="L28" s="63"/>
    </row>
    <row r="29" spans="2:12" ht="15" customHeight="1" x14ac:dyDescent="0.2">
      <c r="B29" s="407" t="s">
        <v>196</v>
      </c>
      <c r="C29" s="399"/>
      <c r="D29" s="400" t="s">
        <v>182</v>
      </c>
      <c r="E29" s="400"/>
      <c r="F29" s="400" t="s">
        <v>182</v>
      </c>
      <c r="G29" s="400"/>
      <c r="H29" s="400" t="s">
        <v>197</v>
      </c>
      <c r="I29" s="400"/>
      <c r="J29" s="401" t="s">
        <v>182</v>
      </c>
      <c r="L29" s="63"/>
    </row>
    <row r="30" spans="2:12" ht="15" customHeight="1" x14ac:dyDescent="0.2">
      <c r="B30" s="408" t="s">
        <v>186</v>
      </c>
      <c r="C30" s="281"/>
      <c r="D30" s="410"/>
      <c r="E30" s="281"/>
      <c r="F30" s="281"/>
      <c r="G30" s="281"/>
      <c r="H30" s="410" t="s">
        <v>187</v>
      </c>
      <c r="I30" s="281"/>
      <c r="J30" s="409"/>
      <c r="K30" s="128"/>
      <c r="L30" s="63"/>
    </row>
    <row r="31" spans="2:12" ht="15" hidden="1" customHeight="1" x14ac:dyDescent="0.2">
      <c r="B31" s="398"/>
      <c r="C31" s="399"/>
      <c r="D31" s="400"/>
      <c r="E31" s="400"/>
      <c r="F31" s="400"/>
      <c r="G31" s="400"/>
      <c r="H31" s="400"/>
      <c r="I31" s="400"/>
      <c r="J31" s="401"/>
      <c r="L31" s="63"/>
    </row>
    <row r="32" spans="2:12" ht="15" hidden="1" customHeight="1" x14ac:dyDescent="0.2">
      <c r="B32" s="402"/>
      <c r="C32" s="269"/>
      <c r="D32" s="269"/>
      <c r="E32" s="269"/>
      <c r="F32" s="269"/>
      <c r="G32" s="269"/>
      <c r="H32" s="269"/>
      <c r="I32" s="269"/>
      <c r="J32" s="361"/>
      <c r="K32" s="128"/>
      <c r="L32" s="63"/>
    </row>
    <row r="33" spans="2:12" ht="15" hidden="1" customHeight="1" x14ac:dyDescent="0.2">
      <c r="B33" s="407"/>
      <c r="C33" s="399"/>
      <c r="D33" s="400"/>
      <c r="E33" s="400"/>
      <c r="F33" s="400"/>
      <c r="G33" s="400"/>
      <c r="H33" s="400"/>
      <c r="I33" s="400"/>
      <c r="J33" s="401"/>
      <c r="L33" s="63"/>
    </row>
    <row r="34" spans="2:12" ht="15" customHeight="1" x14ac:dyDescent="0.2">
      <c r="B34" s="286"/>
      <c r="C34" s="286"/>
      <c r="D34" s="286"/>
      <c r="E34" s="286"/>
      <c r="F34" s="286"/>
      <c r="G34" s="286"/>
      <c r="H34" s="286"/>
      <c r="I34" s="286"/>
      <c r="J34" s="286"/>
      <c r="K34" s="66"/>
    </row>
    <row r="35" spans="2:12" ht="15" customHeight="1" x14ac:dyDescent="0.2">
      <c r="B35" s="451"/>
      <c r="C35" s="451"/>
      <c r="D35" s="451"/>
      <c r="E35" s="451"/>
      <c r="F35" s="451"/>
      <c r="G35" s="451"/>
      <c r="H35" s="451"/>
      <c r="I35" s="451"/>
      <c r="J35" s="451"/>
    </row>
    <row r="36" spans="2:12" ht="15" customHeight="1" x14ac:dyDescent="0.2"/>
    <row r="37" spans="2:12" ht="15" customHeight="1" x14ac:dyDescent="0.2"/>
    <row r="38" spans="2:12" ht="15" customHeight="1" x14ac:dyDescent="0.2"/>
    <row r="39" spans="2:12" ht="15" customHeight="1" x14ac:dyDescent="0.2"/>
    <row r="40" spans="2:12" ht="15" customHeight="1" x14ac:dyDescent="0.2"/>
    <row r="41" spans="2:12" ht="15" customHeight="1" x14ac:dyDescent="0.2"/>
    <row r="42" spans="2:12" ht="15" customHeight="1" x14ac:dyDescent="0.2"/>
    <row r="43" spans="2:12" ht="15" customHeight="1" x14ac:dyDescent="0.2"/>
    <row r="44" spans="2:12" ht="15" customHeight="1" x14ac:dyDescent="0.2"/>
    <row r="45" spans="2:12" ht="15" customHeight="1" x14ac:dyDescent="0.2"/>
    <row r="46" spans="2:12" ht="15" customHeight="1" x14ac:dyDescent="0.2"/>
    <row r="47" spans="2:12" ht="15" customHeight="1" x14ac:dyDescent="0.2"/>
    <row r="48" spans="2:12" ht="15" customHeight="1" x14ac:dyDescent="0.2"/>
    <row r="49" ht="15" customHeight="1" x14ac:dyDescent="0.2"/>
    <row r="50" ht="15" customHeight="1" x14ac:dyDescent="0.2"/>
    <row r="51" ht="15" customHeight="1" x14ac:dyDescent="0.2"/>
  </sheetData>
  <mergeCells count="2">
    <mergeCell ref="B2:J2"/>
    <mergeCell ref="B35:J35"/>
  </mergeCells>
  <pageMargins left="0.75" right="0.75" top="1" bottom="1" header="0.5" footer="0.5"/>
  <pageSetup scale="62"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92D050"/>
    <pageSetUpPr fitToPage="1"/>
  </sheetPr>
  <dimension ref="B1:R45"/>
  <sheetViews>
    <sheetView showGridLines="0" showRuler="0" view="pageBreakPreview" topLeftCell="A25" zoomScaleNormal="100" zoomScaleSheetLayoutView="100" workbookViewId="0"/>
  </sheetViews>
  <sheetFormatPr defaultColWidth="13.7109375" defaultRowHeight="12.75" x14ac:dyDescent="0.2"/>
  <cols>
    <col min="2" max="2" width="40.28515625" customWidth="1"/>
    <col min="3" max="3" width="15.7109375" customWidth="1"/>
    <col min="4" max="4" width="0" hidden="1" customWidth="1"/>
    <col min="5" max="5" width="15.7109375" customWidth="1"/>
    <col min="6" max="6" width="0" hidden="1" customWidth="1"/>
    <col min="7" max="7" width="15.7109375" customWidth="1"/>
    <col min="8" max="8" width="0" hidden="1" customWidth="1"/>
    <col min="9" max="9" width="15.7109375" customWidth="1"/>
    <col min="10" max="10" width="0" hidden="1" customWidth="1"/>
    <col min="11" max="11" width="18" customWidth="1"/>
    <col min="12" max="15" width="0" hidden="1" customWidth="1"/>
    <col min="16" max="16" width="15.7109375" customWidth="1"/>
    <col min="17" max="17" width="0" hidden="1" customWidth="1"/>
    <col min="18" max="18" width="15.7109375" customWidth="1"/>
  </cols>
  <sheetData>
    <row r="1" spans="2:17" ht="15" customHeight="1" x14ac:dyDescent="0.2">
      <c r="C1" s="476" t="s">
        <v>203</v>
      </c>
      <c r="D1" s="451"/>
      <c r="E1" s="451"/>
      <c r="F1" s="451"/>
      <c r="G1" s="451"/>
      <c r="H1" s="451"/>
      <c r="I1" s="451"/>
      <c r="J1" s="451"/>
      <c r="K1" s="451"/>
      <c r="L1" s="451"/>
      <c r="M1" s="451"/>
      <c r="N1" s="451"/>
    </row>
    <row r="2" spans="2:17" ht="15" customHeight="1" x14ac:dyDescent="0.2"/>
    <row r="3" spans="2:17" ht="15" customHeight="1" x14ac:dyDescent="0.2">
      <c r="C3" s="476" t="s">
        <v>27</v>
      </c>
      <c r="D3" s="451"/>
      <c r="E3" s="451"/>
      <c r="F3" s="451"/>
      <c r="G3" s="451"/>
      <c r="H3" s="451"/>
      <c r="I3" s="451"/>
      <c r="J3" s="451"/>
      <c r="K3" s="451"/>
      <c r="L3" s="451"/>
      <c r="M3" s="451"/>
      <c r="N3" s="451"/>
    </row>
    <row r="4" spans="2:17" ht="15" customHeight="1" x14ac:dyDescent="0.2"/>
    <row r="5" spans="2:17" ht="15" customHeight="1" x14ac:dyDescent="0.2">
      <c r="B5" s="197"/>
      <c r="C5" s="469" t="s">
        <v>134</v>
      </c>
      <c r="D5" s="469"/>
      <c r="E5" s="469"/>
      <c r="F5" s="469"/>
      <c r="G5" s="469"/>
      <c r="H5" s="469"/>
      <c r="I5" s="469"/>
      <c r="J5" s="469"/>
      <c r="K5" s="469"/>
      <c r="L5" s="90"/>
      <c r="M5" s="91"/>
      <c r="N5" s="90"/>
      <c r="O5" s="91"/>
      <c r="P5" s="411" t="s">
        <v>41</v>
      </c>
      <c r="Q5" s="67"/>
    </row>
    <row r="6" spans="2:17" ht="15" customHeight="1" x14ac:dyDescent="0.2">
      <c r="B6" s="63"/>
      <c r="C6" s="10">
        <v>44469</v>
      </c>
      <c r="E6" s="10">
        <v>44377</v>
      </c>
      <c r="G6" s="10">
        <v>44286</v>
      </c>
      <c r="I6" s="10">
        <v>44196</v>
      </c>
      <c r="J6" s="66"/>
      <c r="K6" s="10">
        <v>44104</v>
      </c>
      <c r="L6" s="201"/>
      <c r="M6" s="107"/>
      <c r="N6" s="94"/>
      <c r="O6" s="107"/>
      <c r="P6" s="412">
        <v>44469</v>
      </c>
      <c r="Q6" s="202"/>
    </row>
    <row r="7" spans="2:17" ht="15" customHeight="1" x14ac:dyDescent="0.2">
      <c r="B7" s="110" t="s">
        <v>204</v>
      </c>
      <c r="C7" s="164">
        <v>481000000</v>
      </c>
      <c r="D7" s="70"/>
      <c r="E7" s="164">
        <v>487000000</v>
      </c>
      <c r="F7" s="203"/>
      <c r="G7" s="164">
        <v>373000000</v>
      </c>
      <c r="H7" s="203"/>
      <c r="I7" s="164">
        <v>327000000</v>
      </c>
      <c r="J7" s="70"/>
      <c r="K7" s="164">
        <v>305000000</v>
      </c>
      <c r="L7" s="72"/>
      <c r="M7" s="69"/>
      <c r="N7" s="72"/>
      <c r="O7" s="69"/>
      <c r="P7" s="413">
        <v>1341000000</v>
      </c>
      <c r="Q7" s="202"/>
    </row>
    <row r="8" spans="2:17" ht="15" customHeight="1" x14ac:dyDescent="0.2">
      <c r="B8" s="116" t="s">
        <v>64</v>
      </c>
      <c r="C8" s="50">
        <v>32692000000</v>
      </c>
      <c r="E8" s="50">
        <v>30423000000</v>
      </c>
      <c r="G8" s="50">
        <v>29016000000</v>
      </c>
      <c r="I8" s="50">
        <v>27864000000</v>
      </c>
      <c r="K8" s="50">
        <v>26990000000</v>
      </c>
      <c r="M8" s="79"/>
      <c r="O8" s="79"/>
      <c r="P8" s="414">
        <v>30706000000</v>
      </c>
      <c r="Q8" s="202"/>
    </row>
    <row r="9" spans="2:17" ht="15" customHeight="1" x14ac:dyDescent="0.2">
      <c r="B9" s="110" t="s">
        <v>205</v>
      </c>
      <c r="C9" s="198">
        <v>5.8900000000000001E-2</v>
      </c>
      <c r="D9" s="70"/>
      <c r="E9" s="198">
        <v>6.4000000000000001E-2</v>
      </c>
      <c r="F9" s="70"/>
      <c r="G9" s="198">
        <v>5.1499999999999997E-2</v>
      </c>
      <c r="H9" s="70"/>
      <c r="I9" s="198">
        <v>4.6899999999999997E-2</v>
      </c>
      <c r="J9" s="70"/>
      <c r="K9" s="198">
        <v>4.5199999999999997E-2</v>
      </c>
      <c r="L9" s="72"/>
      <c r="M9" s="69"/>
      <c r="N9" s="72"/>
      <c r="O9" s="69"/>
      <c r="P9" s="415">
        <v>5.8200000000000002E-2</v>
      </c>
      <c r="Q9" s="202"/>
    </row>
    <row r="10" spans="2:17" ht="15" customHeight="1" x14ac:dyDescent="0.2">
      <c r="B10" s="116" t="s">
        <v>206</v>
      </c>
      <c r="C10" s="105">
        <v>-1.23E-2</v>
      </c>
      <c r="E10" s="105">
        <v>-1.43E-2</v>
      </c>
      <c r="G10" s="105">
        <v>-5.5999999999999999E-3</v>
      </c>
      <c r="I10" s="105">
        <v>-1.6999999999999999E-3</v>
      </c>
      <c r="K10" s="105">
        <v>1.2999999999999999E-3</v>
      </c>
      <c r="M10" s="79"/>
      <c r="O10" s="79"/>
      <c r="P10" s="416">
        <v>-1.09E-2</v>
      </c>
      <c r="Q10" s="202"/>
    </row>
    <row r="11" spans="2:17" ht="15" customHeight="1" x14ac:dyDescent="0.2">
      <c r="B11" s="110" t="s">
        <v>207</v>
      </c>
      <c r="C11" s="199">
        <v>4.6600000000000003E-2</v>
      </c>
      <c r="D11" s="70"/>
      <c r="E11" s="199">
        <v>4.9700000000000001E-2</v>
      </c>
      <c r="F11" s="70"/>
      <c r="G11" s="199">
        <v>4.5900000000000003E-2</v>
      </c>
      <c r="H11" s="70"/>
      <c r="I11" s="199">
        <v>4.5199999999999997E-2</v>
      </c>
      <c r="J11" s="70"/>
      <c r="K11" s="199">
        <v>4.65E-2</v>
      </c>
      <c r="L11" s="72"/>
      <c r="M11" s="69"/>
      <c r="N11" s="72"/>
      <c r="O11" s="69"/>
      <c r="P11" s="417">
        <v>4.7300000000000002E-2</v>
      </c>
      <c r="Q11" s="202"/>
    </row>
    <row r="12" spans="2:17" ht="15" customHeight="1" x14ac:dyDescent="0.2">
      <c r="B12" s="116"/>
      <c r="C12" s="108"/>
      <c r="E12" s="108"/>
      <c r="G12" s="108"/>
      <c r="I12" s="108"/>
      <c r="K12" s="108"/>
      <c r="M12" s="79"/>
      <c r="O12" s="79"/>
      <c r="P12" s="418"/>
      <c r="Q12" s="202"/>
    </row>
    <row r="13" spans="2:17" ht="15" customHeight="1" x14ac:dyDescent="0.2">
      <c r="B13" s="110" t="s">
        <v>208</v>
      </c>
      <c r="C13" s="14">
        <v>63000000</v>
      </c>
      <c r="D13" s="70"/>
      <c r="E13" s="14">
        <v>73000000</v>
      </c>
      <c r="F13" s="70"/>
      <c r="G13" s="14">
        <v>74000000</v>
      </c>
      <c r="H13" s="204"/>
      <c r="I13" s="14">
        <v>67000000</v>
      </c>
      <c r="J13" s="204"/>
      <c r="K13" s="14">
        <v>67000000</v>
      </c>
      <c r="L13" s="72"/>
      <c r="M13" s="69"/>
      <c r="N13" s="205"/>
      <c r="O13" s="69"/>
      <c r="P13" s="419">
        <v>210000000</v>
      </c>
      <c r="Q13" s="202"/>
    </row>
    <row r="14" spans="2:17" ht="15" customHeight="1" x14ac:dyDescent="0.2">
      <c r="B14" s="116" t="s">
        <v>209</v>
      </c>
      <c r="C14" s="166">
        <v>75000000</v>
      </c>
      <c r="E14" s="166">
        <v>70000000</v>
      </c>
      <c r="G14" s="50">
        <v>65000000</v>
      </c>
      <c r="I14" s="50">
        <v>63000000</v>
      </c>
      <c r="K14" s="50">
        <v>64000000</v>
      </c>
      <c r="M14" s="79"/>
      <c r="O14" s="79"/>
      <c r="P14" s="414">
        <v>210000000</v>
      </c>
      <c r="Q14" s="202"/>
    </row>
    <row r="15" spans="2:17" ht="15" customHeight="1" x14ac:dyDescent="0.2">
      <c r="B15" s="110" t="s">
        <v>210</v>
      </c>
      <c r="C15" s="164">
        <v>138000000</v>
      </c>
      <c r="D15" s="70"/>
      <c r="E15" s="164">
        <v>143000000</v>
      </c>
      <c r="F15" s="203"/>
      <c r="G15" s="164">
        <v>139000000</v>
      </c>
      <c r="H15" s="203"/>
      <c r="I15" s="164">
        <v>130000000</v>
      </c>
      <c r="J15" s="70"/>
      <c r="K15" s="164">
        <v>131000000</v>
      </c>
      <c r="L15" s="72"/>
      <c r="M15" s="69"/>
      <c r="N15" s="72"/>
      <c r="O15" s="69"/>
      <c r="P15" s="413">
        <v>420000000</v>
      </c>
      <c r="Q15" s="202"/>
    </row>
    <row r="16" spans="2:17" ht="15" customHeight="1" x14ac:dyDescent="0.2">
      <c r="B16" s="111" t="s">
        <v>211</v>
      </c>
      <c r="C16" s="50">
        <v>30469000000</v>
      </c>
      <c r="E16" s="50">
        <v>28273000000</v>
      </c>
      <c r="G16" s="50">
        <v>27252000000</v>
      </c>
      <c r="I16" s="50">
        <v>26450000000</v>
      </c>
      <c r="K16" s="50">
        <v>25688000000</v>
      </c>
      <c r="M16" s="79"/>
      <c r="O16" s="79"/>
      <c r="P16" s="414">
        <v>28766000000</v>
      </c>
      <c r="Q16" s="202"/>
    </row>
    <row r="17" spans="2:18" ht="15" customHeight="1" x14ac:dyDescent="0.2">
      <c r="B17" s="112" t="s">
        <v>212</v>
      </c>
      <c r="C17" s="198">
        <v>1.8100000000000002E-2</v>
      </c>
      <c r="D17" s="70"/>
      <c r="E17" s="198">
        <v>2.0199999999999999E-2</v>
      </c>
      <c r="F17" s="203"/>
      <c r="G17" s="198">
        <v>2.0400000000000001E-2</v>
      </c>
      <c r="H17" s="203"/>
      <c r="I17" s="198">
        <v>1.9699999999999999E-2</v>
      </c>
      <c r="J17" s="70"/>
      <c r="K17" s="198">
        <v>2.0299999999999999E-2</v>
      </c>
      <c r="L17" s="72"/>
      <c r="M17" s="69"/>
      <c r="N17" s="72"/>
      <c r="O17" s="69"/>
      <c r="P17" s="415">
        <v>1.95E-2</v>
      </c>
      <c r="Q17" s="202"/>
    </row>
    <row r="18" spans="2:18" ht="15" customHeight="1" x14ac:dyDescent="0.2">
      <c r="B18" s="200" t="s">
        <v>213</v>
      </c>
      <c r="C18" s="105">
        <v>2.8500000000000001E-2</v>
      </c>
      <c r="E18" s="105">
        <v>2.9499999999999998E-2</v>
      </c>
      <c r="G18" s="105">
        <v>2.5499999999999998E-2</v>
      </c>
      <c r="I18" s="105">
        <v>2.5499999999999998E-2</v>
      </c>
      <c r="K18" s="105">
        <v>2.6200000000000001E-2</v>
      </c>
      <c r="M18" s="88"/>
      <c r="O18" s="88"/>
      <c r="P18" s="416">
        <v>2.7799999999999998E-2</v>
      </c>
      <c r="Q18" s="202"/>
    </row>
    <row r="19" spans="2:18" ht="4.1500000000000004" customHeight="1" x14ac:dyDescent="0.2">
      <c r="B19" s="66"/>
      <c r="C19" s="66"/>
      <c r="D19" s="66"/>
      <c r="E19" s="66"/>
      <c r="F19" s="66"/>
      <c r="G19" s="66"/>
      <c r="H19" s="66"/>
      <c r="I19" s="66"/>
      <c r="J19" s="66"/>
      <c r="K19" s="66"/>
      <c r="L19" s="66"/>
      <c r="M19" s="66"/>
      <c r="N19" s="66"/>
      <c r="O19" s="66"/>
      <c r="P19" s="66"/>
    </row>
    <row r="20" spans="2:18" ht="15" customHeight="1" x14ac:dyDescent="0.2">
      <c r="B20" s="453" t="s">
        <v>214</v>
      </c>
      <c r="C20" s="451"/>
      <c r="D20" s="451"/>
      <c r="E20" s="451"/>
      <c r="F20" s="451"/>
      <c r="G20" s="451"/>
      <c r="H20" s="451"/>
      <c r="I20" s="451"/>
      <c r="J20" s="451"/>
      <c r="K20" s="451"/>
      <c r="L20" s="451"/>
      <c r="M20" s="451"/>
      <c r="N20" s="451"/>
      <c r="O20" s="451"/>
      <c r="P20" s="451"/>
      <c r="Q20" s="451"/>
      <c r="R20" s="451"/>
    </row>
    <row r="21" spans="2:18" ht="15" customHeight="1" x14ac:dyDescent="0.2"/>
    <row r="22" spans="2:18" ht="15" customHeight="1" x14ac:dyDescent="0.2">
      <c r="C22" s="476" t="s">
        <v>215</v>
      </c>
      <c r="D22" s="451"/>
      <c r="E22" s="451"/>
      <c r="F22" s="451"/>
      <c r="G22" s="451"/>
      <c r="H22" s="451"/>
      <c r="I22" s="451"/>
      <c r="J22" s="451"/>
      <c r="K22" s="451"/>
      <c r="L22" s="451"/>
      <c r="M22" s="451"/>
      <c r="N22" s="451"/>
    </row>
    <row r="23" spans="2:18" ht="15" customHeight="1" x14ac:dyDescent="0.2"/>
    <row r="24" spans="2:18" ht="15" customHeight="1" x14ac:dyDescent="0.2">
      <c r="B24" s="197"/>
      <c r="C24" s="469" t="s">
        <v>134</v>
      </c>
      <c r="D24" s="469"/>
      <c r="E24" s="469"/>
      <c r="F24" s="469"/>
      <c r="G24" s="469"/>
      <c r="H24" s="469"/>
      <c r="I24" s="469"/>
      <c r="J24" s="469"/>
      <c r="K24" s="469"/>
      <c r="L24" s="90"/>
      <c r="M24" s="91"/>
      <c r="N24" s="90"/>
      <c r="O24" s="91"/>
      <c r="P24" s="411" t="s">
        <v>41</v>
      </c>
      <c r="Q24" s="67"/>
    </row>
    <row r="25" spans="2:18" ht="15" customHeight="1" x14ac:dyDescent="0.2">
      <c r="B25" s="63"/>
      <c r="C25" s="10">
        <v>44469</v>
      </c>
      <c r="E25" s="10">
        <v>44377</v>
      </c>
      <c r="G25" s="10">
        <v>44286</v>
      </c>
      <c r="I25" s="10">
        <v>44196</v>
      </c>
      <c r="J25" s="66"/>
      <c r="K25" s="10">
        <v>44104</v>
      </c>
      <c r="L25" s="201"/>
      <c r="M25" s="107"/>
      <c r="N25" s="94"/>
      <c r="O25" s="107"/>
      <c r="P25" s="412">
        <v>44469</v>
      </c>
      <c r="Q25" s="202"/>
    </row>
    <row r="26" spans="2:18" ht="15" customHeight="1" x14ac:dyDescent="0.2">
      <c r="B26" s="110" t="s">
        <v>216</v>
      </c>
      <c r="C26" s="164">
        <v>368000000</v>
      </c>
      <c r="D26" s="70"/>
      <c r="E26" s="164">
        <v>377000000</v>
      </c>
      <c r="F26" s="203"/>
      <c r="G26" s="164">
        <v>276000000</v>
      </c>
      <c r="H26" s="203"/>
      <c r="I26" s="164">
        <v>235000000</v>
      </c>
      <c r="J26" s="70"/>
      <c r="K26" s="164">
        <v>215000000</v>
      </c>
      <c r="L26" s="72"/>
      <c r="M26" s="69"/>
      <c r="N26" s="72"/>
      <c r="O26" s="69"/>
      <c r="P26" s="413">
        <v>1021000000</v>
      </c>
      <c r="Q26" s="202"/>
    </row>
    <row r="27" spans="2:18" ht="15" customHeight="1" x14ac:dyDescent="0.2">
      <c r="B27" s="116" t="s">
        <v>217</v>
      </c>
      <c r="C27" s="50">
        <v>22146000000</v>
      </c>
      <c r="E27" s="50">
        <v>20896000000</v>
      </c>
      <c r="G27" s="50">
        <v>20217000000</v>
      </c>
      <c r="I27" s="50">
        <v>19097000000</v>
      </c>
      <c r="K27" s="50">
        <v>18312000000</v>
      </c>
      <c r="M27" s="79"/>
      <c r="O27" s="79"/>
      <c r="P27" s="414">
        <v>21097000000</v>
      </c>
      <c r="Q27" s="202"/>
    </row>
    <row r="28" spans="2:18" ht="15" customHeight="1" x14ac:dyDescent="0.2">
      <c r="B28" s="110" t="s">
        <v>218</v>
      </c>
      <c r="C28" s="198">
        <v>6.6500000000000004E-2</v>
      </c>
      <c r="D28" s="70"/>
      <c r="E28" s="198">
        <v>7.22E-2</v>
      </c>
      <c r="F28" s="70"/>
      <c r="G28" s="198">
        <v>5.4600000000000003E-2</v>
      </c>
      <c r="H28" s="70"/>
      <c r="I28" s="198">
        <v>4.9200000000000001E-2</v>
      </c>
      <c r="J28" s="70"/>
      <c r="K28" s="198">
        <v>4.7E-2</v>
      </c>
      <c r="L28" s="72"/>
      <c r="M28" s="69"/>
      <c r="N28" s="72"/>
      <c r="O28" s="69"/>
      <c r="P28" s="415">
        <v>6.4500000000000002E-2</v>
      </c>
      <c r="Q28" s="202"/>
    </row>
    <row r="29" spans="2:18" ht="15" customHeight="1" x14ac:dyDescent="0.2">
      <c r="B29" s="116" t="s">
        <v>219</v>
      </c>
      <c r="C29" s="105">
        <v>-1.8100000000000002E-2</v>
      </c>
      <c r="E29" s="105">
        <v>-2.1999999999999999E-2</v>
      </c>
      <c r="G29" s="105">
        <v>-8.0999999999999996E-3</v>
      </c>
      <c r="I29" s="105">
        <v>-2.5000000000000001E-3</v>
      </c>
      <c r="K29" s="105">
        <v>2E-3</v>
      </c>
      <c r="M29" s="79"/>
      <c r="O29" s="79"/>
      <c r="P29" s="416">
        <v>-1.6199999999999999E-2</v>
      </c>
      <c r="Q29" s="202"/>
    </row>
    <row r="30" spans="2:18" ht="15" customHeight="1" x14ac:dyDescent="0.2">
      <c r="B30" s="110" t="s">
        <v>220</v>
      </c>
      <c r="C30" s="199">
        <v>4.8399999999999999E-2</v>
      </c>
      <c r="D30" s="70"/>
      <c r="E30" s="199">
        <v>5.0200000000000002E-2</v>
      </c>
      <c r="F30" s="70"/>
      <c r="G30" s="199">
        <v>4.65E-2</v>
      </c>
      <c r="H30" s="70"/>
      <c r="I30" s="199">
        <v>4.6699999999999998E-2</v>
      </c>
      <c r="J30" s="70"/>
      <c r="K30" s="199">
        <v>4.9000000000000002E-2</v>
      </c>
      <c r="L30" s="72"/>
      <c r="M30" s="69"/>
      <c r="N30" s="72"/>
      <c r="O30" s="69"/>
      <c r="P30" s="417">
        <v>4.8300000000000003E-2</v>
      </c>
      <c r="Q30" s="202"/>
    </row>
    <row r="31" spans="2:18" ht="15" customHeight="1" x14ac:dyDescent="0.2">
      <c r="B31" s="116"/>
      <c r="C31" s="108"/>
      <c r="E31" s="108"/>
      <c r="G31" s="108"/>
      <c r="I31" s="108"/>
      <c r="K31" s="108"/>
      <c r="M31" s="79"/>
      <c r="O31" s="79"/>
      <c r="P31" s="418"/>
      <c r="Q31" s="202"/>
    </row>
    <row r="32" spans="2:18" ht="15" customHeight="1" x14ac:dyDescent="0.2">
      <c r="B32" s="110" t="s">
        <v>208</v>
      </c>
      <c r="C32" s="14">
        <v>2000000</v>
      </c>
      <c r="D32" s="70"/>
      <c r="E32" s="14">
        <v>13000000</v>
      </c>
      <c r="F32" s="70"/>
      <c r="G32" s="14">
        <v>15000000</v>
      </c>
      <c r="H32" s="204"/>
      <c r="I32" s="14">
        <v>13000000</v>
      </c>
      <c r="J32" s="204"/>
      <c r="K32" s="14">
        <v>14000000</v>
      </c>
      <c r="L32" s="72"/>
      <c r="M32" s="69"/>
      <c r="N32" s="205"/>
      <c r="O32" s="69"/>
      <c r="P32" s="419">
        <v>30000000</v>
      </c>
      <c r="Q32" s="202"/>
    </row>
    <row r="33" spans="2:18" ht="15" customHeight="1" x14ac:dyDescent="0.2">
      <c r="B33" s="116" t="s">
        <v>209</v>
      </c>
      <c r="C33" s="166">
        <v>75000000</v>
      </c>
      <c r="E33" s="166">
        <v>70000000</v>
      </c>
      <c r="G33" s="50">
        <v>65000000</v>
      </c>
      <c r="I33" s="50">
        <v>63000000</v>
      </c>
      <c r="K33" s="50">
        <v>64000000</v>
      </c>
      <c r="M33" s="79"/>
      <c r="O33" s="79"/>
      <c r="P33" s="414">
        <v>210000000</v>
      </c>
      <c r="Q33" s="202"/>
    </row>
    <row r="34" spans="2:18" ht="15" customHeight="1" x14ac:dyDescent="0.2">
      <c r="B34" s="110" t="s">
        <v>210</v>
      </c>
      <c r="C34" s="164">
        <v>77000000</v>
      </c>
      <c r="D34" s="70"/>
      <c r="E34" s="164">
        <v>83000000</v>
      </c>
      <c r="F34" s="203"/>
      <c r="G34" s="164">
        <v>80000000</v>
      </c>
      <c r="H34" s="203"/>
      <c r="I34" s="164">
        <v>76000000</v>
      </c>
      <c r="J34" s="70"/>
      <c r="K34" s="164">
        <v>78000000</v>
      </c>
      <c r="L34" s="72"/>
      <c r="M34" s="69"/>
      <c r="N34" s="72"/>
      <c r="O34" s="69"/>
      <c r="P34" s="413">
        <v>240000000</v>
      </c>
      <c r="Q34" s="202"/>
    </row>
    <row r="35" spans="2:18" ht="15" customHeight="1" x14ac:dyDescent="0.2">
      <c r="B35" s="111" t="s">
        <v>211</v>
      </c>
      <c r="C35" s="50">
        <v>20680000000</v>
      </c>
      <c r="E35" s="50">
        <v>19842000000</v>
      </c>
      <c r="G35" s="50">
        <v>19028000000</v>
      </c>
      <c r="I35" s="50">
        <v>18442000000</v>
      </c>
      <c r="K35" s="50">
        <v>17948000000</v>
      </c>
      <c r="M35" s="79"/>
      <c r="O35" s="79"/>
      <c r="P35" s="414">
        <v>19856000000</v>
      </c>
      <c r="Q35" s="202"/>
    </row>
    <row r="36" spans="2:18" ht="15" customHeight="1" x14ac:dyDescent="0.2">
      <c r="B36" s="112" t="s">
        <v>212</v>
      </c>
      <c r="C36" s="198">
        <v>1.49E-2</v>
      </c>
      <c r="D36" s="70"/>
      <c r="E36" s="198">
        <v>1.67E-2</v>
      </c>
      <c r="F36" s="203"/>
      <c r="G36" s="198">
        <v>1.67E-2</v>
      </c>
      <c r="H36" s="203"/>
      <c r="I36" s="198">
        <v>1.6500000000000001E-2</v>
      </c>
      <c r="J36" s="70"/>
      <c r="K36" s="198">
        <v>1.7299999999999999E-2</v>
      </c>
      <c r="L36" s="72"/>
      <c r="M36" s="69"/>
      <c r="N36" s="72"/>
      <c r="O36" s="69"/>
      <c r="P36" s="415">
        <v>1.61E-2</v>
      </c>
      <c r="Q36" s="202"/>
    </row>
    <row r="37" spans="2:18" ht="15" customHeight="1" x14ac:dyDescent="0.2">
      <c r="B37" s="200" t="s">
        <v>221</v>
      </c>
      <c r="C37" s="105">
        <v>3.3500000000000002E-2</v>
      </c>
      <c r="E37" s="105">
        <v>3.3500000000000002E-2</v>
      </c>
      <c r="G37" s="105">
        <v>2.98E-2</v>
      </c>
      <c r="I37" s="105">
        <v>3.0200000000000001E-2</v>
      </c>
      <c r="K37" s="105">
        <v>3.1699999999999999E-2</v>
      </c>
      <c r="M37" s="88"/>
      <c r="O37" s="88"/>
      <c r="P37" s="416">
        <v>3.2199999999999999E-2</v>
      </c>
      <c r="Q37" s="202"/>
    </row>
    <row r="38" spans="2:18" ht="4.1500000000000004" customHeight="1" x14ac:dyDescent="0.2">
      <c r="B38" s="66"/>
      <c r="C38" s="66"/>
      <c r="D38" s="66"/>
      <c r="E38" s="66"/>
      <c r="F38" s="66"/>
      <c r="G38" s="66"/>
      <c r="H38" s="66"/>
      <c r="I38" s="66"/>
      <c r="J38" s="66"/>
      <c r="K38" s="66"/>
      <c r="L38" s="66"/>
      <c r="M38" s="66"/>
      <c r="N38" s="66"/>
      <c r="O38" s="66"/>
      <c r="P38" s="66"/>
    </row>
    <row r="39" spans="2:18" ht="22.5" customHeight="1" x14ac:dyDescent="0.2">
      <c r="B39" s="475" t="s">
        <v>222</v>
      </c>
      <c r="C39" s="451"/>
      <c r="D39" s="451"/>
      <c r="E39" s="451"/>
      <c r="F39" s="451"/>
      <c r="G39" s="451"/>
      <c r="H39" s="451"/>
      <c r="I39" s="451"/>
      <c r="J39" s="451"/>
      <c r="K39" s="451"/>
      <c r="L39" s="451"/>
      <c r="M39" s="451"/>
      <c r="N39" s="451"/>
      <c r="O39" s="451"/>
      <c r="P39" s="451"/>
    </row>
    <row r="40" spans="2:18" ht="15" customHeight="1" x14ac:dyDescent="0.2">
      <c r="B40" s="453" t="s">
        <v>223</v>
      </c>
      <c r="C40" s="451"/>
      <c r="D40" s="451"/>
      <c r="E40" s="451"/>
      <c r="F40" s="451"/>
      <c r="G40" s="451"/>
      <c r="H40" s="451"/>
      <c r="I40" s="451"/>
      <c r="J40" s="451"/>
      <c r="K40" s="451"/>
      <c r="L40" s="451"/>
      <c r="M40" s="451"/>
      <c r="N40" s="451"/>
      <c r="O40" s="451"/>
      <c r="P40" s="451"/>
      <c r="Q40" s="451"/>
      <c r="R40" s="451"/>
    </row>
    <row r="41" spans="2:18" ht="15" customHeight="1" x14ac:dyDescent="0.2"/>
    <row r="42" spans="2:18" ht="15" customHeight="1" x14ac:dyDescent="0.2"/>
    <row r="43" spans="2:18" ht="15" customHeight="1" x14ac:dyDescent="0.2"/>
    <row r="44" spans="2:18" ht="15" customHeight="1" x14ac:dyDescent="0.2"/>
    <row r="45" spans="2:18" ht="15" customHeight="1" x14ac:dyDescent="0.2"/>
  </sheetData>
  <mergeCells count="8">
    <mergeCell ref="B40:R40"/>
    <mergeCell ref="B39:P39"/>
    <mergeCell ref="C24:K24"/>
    <mergeCell ref="C5:K5"/>
    <mergeCell ref="C1:N1"/>
    <mergeCell ref="C3:N3"/>
    <mergeCell ref="C22:N22"/>
    <mergeCell ref="B20:R20"/>
  </mergeCells>
  <pageMargins left="0.75" right="0.75" top="1" bottom="1" header="0.5" footer="0.5"/>
  <pageSetup scale="54"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15</vt:i4>
      </vt:variant>
    </vt:vector>
  </HeadingPairs>
  <TitlesOfParts>
    <vt:vector size="30" baseType="lpstr">
      <vt:lpstr>3Q2021 Financial Supplement</vt:lpstr>
      <vt:lpstr>Table of Contents</vt:lpstr>
      <vt:lpstr>1 Financial Highlights</vt:lpstr>
      <vt:lpstr>2 Consolidated BS</vt:lpstr>
      <vt:lpstr>3 Consolidated P&amp;L</vt:lpstr>
      <vt:lpstr>4 Reconciliation from NE to ANE</vt:lpstr>
      <vt:lpstr>5 Adjusted Earnings Statement</vt:lpstr>
      <vt:lpstr>6 Financial Strength Ratings</vt:lpstr>
      <vt:lpstr>7 Net Investment Spread</vt:lpstr>
      <vt:lpstr>8 AAUM</vt:lpstr>
      <vt:lpstr>9 Annuity Liability</vt:lpstr>
      <vt:lpstr>10 Summary of Invested Assets</vt:lpstr>
      <vt:lpstr>11 Credit Quality of Fixed Mat</vt:lpstr>
      <vt:lpstr>12 RMBS and Top 5 Reinsurers</vt:lpstr>
      <vt:lpstr>13 Non GAAP Definitions</vt:lpstr>
      <vt:lpstr>'1 Financial Highlights'!Print_Area</vt:lpstr>
      <vt:lpstr>'10 Summary of Invested Assets'!Print_Area</vt:lpstr>
      <vt:lpstr>'11 Credit Quality of Fixed Mat'!Print_Area</vt:lpstr>
      <vt:lpstr>'12 RMBS and Top 5 Reinsurers'!Print_Area</vt:lpstr>
      <vt:lpstr>'13 Non GAAP Definitions'!Print_Area</vt:lpstr>
      <vt:lpstr>'2 Consolidated BS'!Print_Area</vt:lpstr>
      <vt:lpstr>'3 Consolidated P&amp;L'!Print_Area</vt:lpstr>
      <vt:lpstr>'3Q2021 Financial Supplement'!Print_Area</vt:lpstr>
      <vt:lpstr>'4 Reconciliation from NE to ANE'!Print_Area</vt:lpstr>
      <vt:lpstr>'5 Adjusted Earnings Statement'!Print_Area</vt:lpstr>
      <vt:lpstr>'6 Financial Strength Ratings'!Print_Area</vt:lpstr>
      <vt:lpstr>'7 Net Investment Spread'!Print_Area</vt:lpstr>
      <vt:lpstr>'8 AAUM'!Print_Area</vt:lpstr>
      <vt:lpstr>'9 Annuity Liability'!Print_Area</vt:lpstr>
      <vt:lpstr>'Table of Contents'!Print_Area</vt:lpstr>
    </vt:vector>
  </TitlesOfParts>
  <Company>Workiva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Workiva</dc:creator>
  <cp:keywords>wDesk</cp:keywords>
  <dc:description/>
  <cp:lastModifiedBy>Levy, Drew</cp:lastModifiedBy>
  <cp:revision>2</cp:revision>
  <dcterms:created xsi:type="dcterms:W3CDTF">2021-11-01T14:52:44Z</dcterms:created>
  <dcterms:modified xsi:type="dcterms:W3CDTF">2021-11-02T15:15:01Z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A44787D4-0540-4523-9961-78E4036D8C6D}">
    <vt:lpwstr>{6314F4AB-9E39-4684-A91F-B0B7E15D9F08}</vt:lpwstr>
  </property>
</Properties>
</file>