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3"/>
  <workbookPr showInkAnnotation="0" autoCompressPictures="0" defaultThemeVersion="166925"/>
  <mc:AlternateContent xmlns:mc="http://schemas.openxmlformats.org/markup-compatibility/2006">
    <mc:Choice Requires="x15">
      <x15ac:absPath xmlns:x15ac="http://schemas.microsoft.com/office/spreadsheetml/2010/11/ac" url="\\prfs01\groups\FINANCE\Private\SEC Filings\2021\Q4 2021 - December\Final Documents\"/>
    </mc:Choice>
  </mc:AlternateContent>
  <xr:revisionPtr revIDLastSave="0" documentId="13_ncr:1_{0C0B255D-C810-4106-849A-5DBA00C1DFBE}" xr6:coauthVersionLast="36" xr6:coauthVersionMax="36" xr10:uidLastSave="{00000000-0000-0000-0000-000000000000}"/>
  <bookViews>
    <workbookView xWindow="0" yWindow="0" windowWidth="38400" windowHeight="17025" tabRatio="854" firstSheet="5" activeTab="8" xr2:uid="{00000000-000D-0000-FFFF-FFFF00000000}"/>
  </bookViews>
  <sheets>
    <sheet name="4Q2021 Financial Supplement" sheetId="1" r:id="rId1"/>
    <sheet name="Table of Contents" sheetId="2" r:id="rId2"/>
    <sheet name="1 Financial Highlights" sheetId="4" r:id="rId3"/>
    <sheet name="2 Consolidated BS" sheetId="6" r:id="rId4"/>
    <sheet name="3 Consolidated P&amp;L" sheetId="8" r:id="rId5"/>
    <sheet name="4 Reconciliation from NE to ANE" sheetId="9" r:id="rId6"/>
    <sheet name="5 Adjusted Earnings Statement" sheetId="11" r:id="rId7"/>
    <sheet name="6 Financial Strength Ratings" sheetId="12" r:id="rId8"/>
    <sheet name="7 Net Investment Spread" sheetId="13" r:id="rId9"/>
    <sheet name="8 AUM - AAUM" sheetId="15" r:id="rId10"/>
    <sheet name="9 Annuity Liability" sheetId="17" r:id="rId11"/>
    <sheet name="10 Summary of Invested Assets" sheetId="19" r:id="rId12"/>
    <sheet name="11 Credit Quality of Fixed Mat" sheetId="20" r:id="rId13"/>
    <sheet name="12 RMBS and Top 5 Reinsurers" sheetId="21" r:id="rId14"/>
    <sheet name="13 Non-GAAP Definitions" sheetId="25" r:id="rId1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'1 Financial Highlights'!$A$1:$Z$46</definedName>
    <definedName name="_xlnm.Print_Area" localSheetId="11">'10 Summary of Invested Assets'!$A$1:$O$36</definedName>
    <definedName name="_xlnm.Print_Area" localSheetId="12">'11 Credit Quality of Fixed Mat'!$A$1:$F$35</definedName>
    <definedName name="_xlnm.Print_Area" localSheetId="13">'12 RMBS and Top 5 Reinsurers'!$A$1:$J$37</definedName>
    <definedName name="_xlnm.Print_Area" localSheetId="14">'13 Non-GAAP Definitions'!$A$1:$I$79</definedName>
    <definedName name="_xlnm.Print_Area" localSheetId="3">'2 Consolidated BS'!$A$1:$L$72</definedName>
    <definedName name="_xlnm.Print_Area" localSheetId="4">'3 Consolidated P&amp;L'!$A$1:$Q$31</definedName>
    <definedName name="_xlnm.Print_Area" localSheetId="5">'4 Reconciliation from NE to ANE'!$A$1:$Q$39</definedName>
    <definedName name="_xlnm.Print_Area" localSheetId="0">'4Q2021 Financial Supplement'!$A$1:$C$19</definedName>
    <definedName name="_xlnm.Print_Area" localSheetId="6">'5 Adjusted Earnings Statement'!$A$1:$Q$38</definedName>
    <definedName name="_xlnm.Print_Area" localSheetId="7">'6 Financial Strength Ratings'!$A$1:$J$34</definedName>
    <definedName name="_xlnm.Print_Area" localSheetId="8">'7 Net Investment Spread'!$A$1:$Q$41</definedName>
    <definedName name="_xlnm.Print_Area" localSheetId="9">'8 AUM - AAUM'!$A$1:$S$32</definedName>
    <definedName name="_xlnm.Print_Area" localSheetId="10">'9 Annuity Liability'!$A$1:$F$31</definedName>
    <definedName name="_xlnm.Print_Area" localSheetId="1">'Table of Contents'!$A$1:$C$35</definedName>
  </definedNames>
  <calcPr calcId="191029"/>
</workbook>
</file>

<file path=xl/calcChain.xml><?xml version="1.0" encoding="utf-8"?>
<calcChain xmlns="http://schemas.openxmlformats.org/spreadsheetml/2006/main">
  <c r="K24" i="15" l="1"/>
  <c r="Q24" i="15"/>
  <c r="K29" i="15"/>
  <c r="Q29" i="15"/>
  <c r="O24" i="19"/>
  <c r="M24" i="19"/>
  <c r="K24" i="19"/>
  <c r="H24" i="19"/>
  <c r="F24" i="19"/>
  <c r="D24" i="19"/>
  <c r="Q11" i="15"/>
  <c r="Q23" i="11"/>
  <c r="Q27" i="11"/>
  <c r="Q18" i="11"/>
  <c r="Q11" i="11"/>
  <c r="Q17" i="9"/>
  <c r="Q19" i="9"/>
  <c r="Q26" i="8"/>
  <c r="Q29" i="8"/>
  <c r="K29" i="8"/>
  <c r="Q21" i="8"/>
  <c r="Q14" i="8"/>
  <c r="Q40" i="4"/>
  <c r="Q45" i="4"/>
  <c r="N45" i="4"/>
  <c r="N44" i="4"/>
  <c r="N43" i="4"/>
  <c r="N42" i="4"/>
  <c r="N41" i="4"/>
  <c r="C40" i="4"/>
  <c r="E40" i="4"/>
  <c r="G40" i="4"/>
  <c r="I40" i="4"/>
  <c r="N40" i="4"/>
  <c r="K40" i="4"/>
  <c r="N39" i="4"/>
  <c r="N38" i="4"/>
</calcChain>
</file>

<file path=xl/sharedStrings.xml><?xml version="1.0" encoding="utf-8"?>
<sst xmlns="http://schemas.openxmlformats.org/spreadsheetml/2006/main" count="604" uniqueCount="379">
  <si>
    <t>Exhibit 99.2</t>
  </si>
  <si>
    <t xml:space="preserve">  </t>
  </si>
  <si>
    <r>
      <rPr>
        <b/>
        <sz val="10"/>
        <color rgb="FF000000"/>
        <rFont val="Times New Roman"/>
        <family val="1"/>
      </rPr>
      <t xml:space="preserve">F&amp;G Annuities &amp; Life, Inc.  ("F&amp;G") - </t>
    </r>
    <r>
      <rPr>
        <b/>
        <sz val="10"/>
        <color rgb="FF000000"/>
        <rFont val="Times New Roman"/>
        <family val="1"/>
      </rPr>
      <t xml:space="preserve">An Operating Segment of Fidelity National Financial, Inc. (NYSE:FNF) </t>
    </r>
  </si>
  <si>
    <t>Financial Supplement</t>
  </si>
  <si>
    <t>(Year Ended December 31)</t>
  </si>
  <si>
    <t>The financial statements and financial exhibits included herein are unaudited. F&amp;G is an operating segment of FNF ("the Company") and these financial statements and exhibits should be read in conjunction with the Company's periodic reports on Form 10-K, Form 10-Q and Form 8-K.</t>
  </si>
  <si>
    <r>
      <rPr>
        <sz val="10"/>
        <color rgb="FF000000"/>
        <rFont val="Times New Roman"/>
        <family val="1"/>
      </rPr>
      <t xml:space="preserve">F&amp;G (formerly NYSE:FG) was acquired by FNF (the "Business Combination") on June 1, 2020 ("Closing Date"). As a result of the Business Combination, F&amp;G delisted from the NYSE and became a subsidiary of FNF. </t>
    </r>
  </si>
  <si>
    <r>
      <rPr>
        <sz val="10"/>
        <color rgb="FF000000"/>
        <rFont val="Times New Roman"/>
        <family val="1"/>
      </rPr>
      <t>All dollar amounts are presented in millions.</t>
    </r>
  </si>
  <si>
    <t>Non-GAAP Financial Measures</t>
  </si>
  <si>
    <r>
      <rPr>
        <sz val="10"/>
        <color rgb="FF000000"/>
        <rFont val="Calibri"/>
        <family val="2"/>
      </rPr>
      <t xml:space="preserve">Generally Accepted Accounting Principles (GAAP) is the term used to refer to the standard framework of guidelines for financial accounting. GAAP includes the standards, conventions, and rules accountants follow in recording and summarizing transactions and in the preparation of financial statements. In addition to reporting financial results in accordance with GAAP, this document includes non-GAAP financial measures, which the Company believes are useful to help investors better understand its financial performance, competitive position and prospects for the future. </t>
    </r>
    <r>
      <rPr>
        <sz val="10"/>
        <color rgb="FF000000"/>
        <rFont val="Calibri"/>
        <family val="2"/>
      </rPr>
      <t>Management believes these non-GAAP financial measures may be useful in certain instances to provide additional meaningful comparisons between current results and results in prior operating periods. Our non-GAAP measures may not be comparable to similarly titled measures of other organizations because other organizations may not calculate such non-GAAP measures in the same manner as we do. The presentation of this financial information is not intended to be considered in isolation of or as a substitute for, or superior to, the financial information prepared and presented in accordance with GAAP. By disclosing these non-GAAP financial measures, the Company believes it offers investors a greater understanding of, and an enhanced level of transparency into, the means by which the Company’s management operates the Company. Any non-GAAP measures should be considered in context with the GAAP financial presentation and should not be considered in isolation or as a substitute for GAAP net earnings</t>
    </r>
    <r>
      <rPr>
        <sz val="10"/>
        <color rgb="FF000000"/>
        <rFont val="Calibri"/>
        <family val="2"/>
      </rPr>
      <t>, net earnings attributable to common shareholders, or any other measures derived in accordance with GAAP as measures of operating performance or liquidity.  Reconciliations of these non-GAAP financial measures to the most directly comparable GAAP measures are provided within.</t>
    </r>
  </si>
  <si>
    <t>F&amp;G - An Operating Segment of FNF</t>
  </si>
  <si>
    <t>(All periods are unaudited)</t>
  </si>
  <si>
    <t>Page</t>
  </si>
  <si>
    <t>A.      Financial Highlights</t>
  </si>
  <si>
    <t>Consolidated Financial Highlights</t>
  </si>
  <si>
    <t>3</t>
  </si>
  <si>
    <t>Sales Results by Product</t>
  </si>
  <si>
    <t>Condensed Consolidated Balance Sheets</t>
  </si>
  <si>
    <t>4</t>
  </si>
  <si>
    <t>Reconciliation of Total Shareholders' Equity to Total Shareholders' Equity Excluding AOCI</t>
  </si>
  <si>
    <t>5</t>
  </si>
  <si>
    <t>Condensed Consolidated Statements of Operations</t>
  </si>
  <si>
    <t>Reconciliation from Net Earnings (Loss) to Adjusted Net Earnings</t>
  </si>
  <si>
    <t xml:space="preserve">Notable Items </t>
  </si>
  <si>
    <t>Adjusted Net Earnings Statement</t>
  </si>
  <si>
    <t>Financial Strength Ratings</t>
  </si>
  <si>
    <t>B.     Product Summary</t>
  </si>
  <si>
    <t>Total Product Net Investment Spread</t>
  </si>
  <si>
    <t>FIA Net Investment Spread</t>
  </si>
  <si>
    <t>Annuity Account Balance Rollforward</t>
  </si>
  <si>
    <t>Annuity Liability Characteristics</t>
  </si>
  <si>
    <t>C.     Investment Summary</t>
  </si>
  <si>
    <t>Summary of Invested Assets by Asset Class</t>
  </si>
  <si>
    <t>Credit Quality of Fixed Maturity Securities</t>
  </si>
  <si>
    <t>Summary of Residential Mortgage Backed Securities by Collateral Type and NAIC Designation</t>
  </si>
  <si>
    <t>D.     Counterparty Risk</t>
  </si>
  <si>
    <t>Top 5 Reinsurers</t>
  </si>
  <si>
    <t>E.     Non-GAAP Financial Measures</t>
  </si>
  <si>
    <t xml:space="preserve">Financial Supplement </t>
  </si>
  <si>
    <t>Three months ended</t>
  </si>
  <si>
    <t>Year ended</t>
  </si>
  <si>
    <t>Select Income Statement Data:</t>
  </si>
  <si>
    <t>Net earnings attributable to common shareholders</t>
  </si>
  <si>
    <t>Adjusted net earnings attributable to common shareholders (a)</t>
  </si>
  <si>
    <t>Adjustments to adjusted earnings from discontinued operations (2)</t>
  </si>
  <si>
    <t>Select Metrics:</t>
  </si>
  <si>
    <t>Average assets under management ("AAUM") (a)</t>
  </si>
  <si>
    <t>Return on average common shareholders' equity (1)</t>
  </si>
  <si>
    <t>Adjusted return on common shareholders' equity, excluding AOCI (1)</t>
  </si>
  <si>
    <t>Assets under management ("AUM") (a)</t>
  </si>
  <si>
    <t>Net investment spread (a)</t>
  </si>
  <si>
    <t>Adjusted return on assets  (a) (b)</t>
  </si>
  <si>
    <t xml:space="preserve">(a) Refer to "Non-GAAP Financial Measures Definitions" </t>
  </si>
  <si>
    <t>(b) Adjusted return on assets is calculated on a year to date ("YTD")  basis.  As a result of the Business Combination, the amount presented for December 31, 2020 reflects the 7 month YTD period.</t>
  </si>
  <si>
    <t>The table below provides a summary of sales, which are not affected by the June 1, 2020, Business Combination and are comparable to prior period data.</t>
  </si>
  <si>
    <t>Sales</t>
  </si>
  <si>
    <t>Fixed indexed annuities (FIA)</t>
  </si>
  <si>
    <t>Fixed rate annuities (MYGA)</t>
  </si>
  <si>
    <t>Total annuity</t>
  </si>
  <si>
    <t>Index universal life (IUL)</t>
  </si>
  <si>
    <t>Funding agreements (FABN/FHLB)</t>
  </si>
  <si>
    <t>Pension risk transfer (PRT)</t>
  </si>
  <si>
    <t>Flow reinsurance</t>
  </si>
  <si>
    <t>Total Sales</t>
  </si>
  <si>
    <t>(a) Refer to "Non-GAAP Financial Measures Definitions"</t>
  </si>
  <si>
    <t>Two months ended</t>
  </si>
  <si>
    <t>Post-Merger</t>
  </si>
  <si>
    <t>Pre-Merger</t>
  </si>
  <si>
    <t>CONDENSED CONSOLIDATED BALANCE SHEETS</t>
  </si>
  <si>
    <t>Assets</t>
  </si>
  <si>
    <t>Investments:</t>
  </si>
  <si>
    <t>Fixed maturity securities available for sale, at fair value, net of allowance for credit losses of $8 at December 31, 2021</t>
  </si>
  <si>
    <t>Preferred securities, at fair value</t>
  </si>
  <si>
    <t>Equity securities, at fair value</t>
  </si>
  <si>
    <t>Derivative investments</t>
  </si>
  <si>
    <t>Mortgage loans, net of allowance for credit losses of $31 at December 31, 2021</t>
  </si>
  <si>
    <t>Investments in unconsolidated affiliates (a)</t>
  </si>
  <si>
    <t>Other long-term investments</t>
  </si>
  <si>
    <t>Short-term investments</t>
  </si>
  <si>
    <t>Total investments</t>
  </si>
  <si>
    <t>Cash and cash equivalents</t>
  </si>
  <si>
    <t>Trade and notes receivables</t>
  </si>
  <si>
    <t>Funds withheld for reinsurance receivable, at fair value</t>
  </si>
  <si>
    <t>Reinsurance recoverable, net of allowance for credit losses of $20 at December 31, 2021 (a)</t>
  </si>
  <si>
    <t>Goodwill (a)</t>
  </si>
  <si>
    <t>Prepaid expenses and other assets</t>
  </si>
  <si>
    <t>Lease assets</t>
  </si>
  <si>
    <t>Other intangible assets, net (a)</t>
  </si>
  <si>
    <t>Property and equipment, net</t>
  </si>
  <si>
    <t>Income taxes receivable</t>
  </si>
  <si>
    <t>Deferred tax asset (a)</t>
  </si>
  <si>
    <t>Assets of discontinued operations</t>
  </si>
  <si>
    <t>Total assets</t>
  </si>
  <si>
    <t>Liabilities and Shareholders' Equity</t>
  </si>
  <si>
    <t>Contractholder funds (b)</t>
  </si>
  <si>
    <t>Future policy benefits (b)</t>
  </si>
  <si>
    <t>Accounts payable and accrued liabilities (b)</t>
  </si>
  <si>
    <t>Income taxes payable</t>
  </si>
  <si>
    <t>Deferred tax liability</t>
  </si>
  <si>
    <t>Notes payable</t>
  </si>
  <si>
    <t>Funds withheld for reinsurance liabilities</t>
  </si>
  <si>
    <t>Lease liabilities</t>
  </si>
  <si>
    <t>Liabilities of discontinued operations</t>
  </si>
  <si>
    <t>Liabilities - discontinued operations</t>
  </si>
  <si>
    <t>Total liabilities</t>
  </si>
  <si>
    <t>Shareholders' equity:</t>
  </si>
  <si>
    <t>Common stock</t>
  </si>
  <si>
    <t>Preferred stock</t>
  </si>
  <si>
    <t>Additional paid-in-capital</t>
  </si>
  <si>
    <t>Retained earnings</t>
  </si>
  <si>
    <t>Accumulated other comprehensive income ("AOCI")</t>
  </si>
  <si>
    <t>Treasury stock</t>
  </si>
  <si>
    <t>Total shareholders' equity</t>
  </si>
  <si>
    <t>Total liabilities and shareholders' equity</t>
  </si>
  <si>
    <r>
      <rPr>
        <sz val="8"/>
        <color rgb="FF000000"/>
        <rFont val="Times New Roman"/>
        <family val="1"/>
      </rPr>
      <t>(a) These line items included adjustments that were recorded during the remeasurement period subsequent to the</t>
    </r>
    <r>
      <rPr>
        <sz val="12"/>
        <color rgb="FF000000"/>
        <rFont val="Times New Roman"/>
        <family val="1"/>
      </rPr>
      <t xml:space="preserve">  </t>
    </r>
    <r>
      <rPr>
        <sz val="8"/>
        <color rgb="FF000000"/>
        <rFont val="Times New Roman"/>
        <family val="1"/>
      </rPr>
      <t>June 1, 2020 acquisition. The following adjustments were recorded as of the opening balance sheet at June 1, 2020 during the quarter ending December 31, 2020: Goodwill, $20, Other intangible assets, net, ($56), Reinsurance recoverable, $47, and Deferred tax asset, $10. The following adjustments were recorded as of the opening balance sheet at June 1, 2020 during the quarter ending June 30, 2021: Reinsurance recoverable, ($289), Goodwill, $5, Other intangible assets, net, $61, and Deferred tax asset, $1.</t>
    </r>
  </si>
  <si>
    <r>
      <rPr>
        <sz val="8"/>
        <color rgb="FF000000"/>
        <rFont val="Times New Roman"/>
        <family val="1"/>
      </rPr>
      <t>(b) Contractholder funds, Future policy benefits, and Accounts payable and accrued liabilities included ($5), ($7), and $33 adjustments as of the opening balance sheet at June 1, 2020, respectively, during the quarter ending December 31, 2020; Additionally, Future policy benefits and Accounts payable and accrued liabilities included ($228) and $6 adjustments as of the opening balance sheet at June 1, 2020, respectively, during the quarter ending June 30, 2021</t>
    </r>
  </si>
  <si>
    <t>Equity attributable to preferred shareholders (1)</t>
  </si>
  <si>
    <t>Common shareholders' equity (1)</t>
  </si>
  <si>
    <t>AOCI</t>
  </si>
  <si>
    <t>Total shareholders' equity excluding AOCI (c)</t>
  </si>
  <si>
    <t>(c) Refer to "Non-GAAP Financial Measures Definitions"</t>
  </si>
  <si>
    <t>CONDENSED CONSOLIDATED STATEMENTS OF OPERATIONS</t>
  </si>
  <si>
    <t>Seven months ended</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</si>
  <si>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</si>
  <si>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</si>
  <si>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</si>
  <si>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</si>
  <si>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</si>
  <si>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</si>
  <si>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</si>
  <si>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</si>
  <si>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</si>
  <si>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</si>
  <si>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</si>
  <si>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</si>
  <si>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</si>
  <si>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</si>
  <si>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t>
  </si>
  <si>
    <t>Income tax expense</t>
  </si>
  <si>
    <t>Earnings (loss) from equity investments</t>
  </si>
  <si>
    <t>Net earnings</t>
  </si>
  <si>
    <t xml:space="preserve">   (Loss) earnings from discontinued operations, net of tax</t>
  </si>
  <si>
    <t>Less Preferred stock dividend</t>
  </si>
  <si>
    <t>(a) Included within "Escrow, title-related and other fees" in FNF 10-K/ 10-Q</t>
  </si>
  <si>
    <t>Net earnings (loss) from continuing operations attributable to common shareholders</t>
  </si>
  <si>
    <t>Non-GAAP adjustments (a):</t>
  </si>
  <si>
    <t>Recognized (gains), net</t>
  </si>
  <si>
    <t>Indexed product related derivatives</t>
  </si>
  <si>
    <t>Effect of change in fair value of reinsurance related embedded derivative, net of offsets (a)</t>
  </si>
  <si>
    <t>Purchase price amortization</t>
  </si>
  <si>
    <t>Other non-recurring items (b)</t>
  </si>
  <si>
    <t>Transaction costs</t>
  </si>
  <si>
    <t>Income taxes on non-GAAP adjustments</t>
  </si>
  <si>
    <t>(b) Reflects adjustments to benefits and other changes in policy reserves and depreciation and amortization resulting from the implementation of a new actuarial valuation system.</t>
  </si>
  <si>
    <t>Notable Items</t>
  </si>
  <si>
    <t>Each quarterly reporting period, we identify notable items that help explain the trends in our Net earnings (loss) attributable to common shareholders and Adjusted net earnings (loss) attributable to common shareholders as we believe these items provide further clarity to the financial performance of the business.</t>
  </si>
  <si>
    <t>Notable items [(unfavorable)/favorable]</t>
  </si>
  <si>
    <t>Single premium immediate annuities ("SPIA") mortality &amp; other reserve adjustments (c)</t>
  </si>
  <si>
    <t>Assumption review and unlocking (d)</t>
  </si>
  <si>
    <t>Other notable items (e)</t>
  </si>
  <si>
    <t xml:space="preserve">(c) The release of annuity reserves associated with mortality of annuitants, which varies due to timing, volume and severity of experience, and other reserve adjustments.    </t>
  </si>
  <si>
    <t>(d) Reflects unlocking from updating our DAC, VOBA, DSI and cost of reinsurance amortization models for actual experience and equity market fluctuations.</t>
  </si>
  <si>
    <t>(e) Costs incurred during research and exploration of potential merger or acquisition of a business or a group of insurance policies via asset acquisition or (inforce) reinsurance agreement, bond prepayment income, changes in tax valuation, and other net activity.</t>
  </si>
  <si>
    <t>Adjusted Net Earnings Statement (a)</t>
  </si>
  <si>
    <t xml:space="preserve">      Life insurance premiums and other fees (b) (i)</t>
  </si>
  <si>
    <t xml:space="preserve">      Interest and investment income (c)</t>
  </si>
  <si>
    <t xml:space="preserve">      Recognized gains and losses, net (d)</t>
  </si>
  <si>
    <t xml:space="preserve">          Total revenues</t>
  </si>
  <si>
    <t xml:space="preserve">      Benefits and other changes in policy reserves (e) (i)</t>
  </si>
  <si>
    <t xml:space="preserve">      Personnel costs</t>
  </si>
  <si>
    <t xml:space="preserve">      Other operating expenses (f)</t>
  </si>
  <si>
    <t xml:space="preserve">      Depreciation and amortization (g)</t>
  </si>
  <si>
    <t xml:space="preserve">      Interest expense</t>
  </si>
  <si>
    <t xml:space="preserve">         Total benefits and expenses</t>
  </si>
  <si>
    <t xml:space="preserve"> Income tax expense</t>
  </si>
  <si>
    <t>Earnings (loss) from Equity Investments</t>
  </si>
  <si>
    <t>Adjusted net earnings (1)</t>
  </si>
  <si>
    <t>Earnings from discontinued operations</t>
  </si>
  <si>
    <t>Net adjusted earnings (loss)</t>
  </si>
  <si>
    <t>Less: Preferred stock dividend</t>
  </si>
  <si>
    <t>Adjusted net earnings attibutable to common shareholders (a)</t>
  </si>
  <si>
    <t>Notable items included in adjusted net earnings attributable to common shareholders (h)</t>
  </si>
  <si>
    <t xml:space="preserve">(b) Life insurance premiums and other fees are included within "Escrow, title-related and other fees" in FNF 10-K/ 10-Q, and have been adjusted here to remove the effect of cost of reinsurance.  </t>
  </si>
  <si>
    <t>(c) Interest and investment income has been adjusted to remove the market volatility on the alternative investment portfolio that differ from management's expectation of returns over the life of these assets.</t>
  </si>
  <si>
    <t xml:space="preserve">(d)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  </t>
  </si>
  <si>
    <t xml:space="preserve">(e) Benefits and other changes in policy reserves has been adjusted to remove the effects of the changes in fair values of indexed product embedded derivatives, changes in allowance for expected credit losses on reinsurance recoverables, the fair value impacts of assumed reinsurance, those resulting from the implementation of a new actuarial system at September 30, 2021, and changes in the SOP 03-1 reserve resulting from the adjustments above, as applicable. </t>
  </si>
  <si>
    <t>(f) Other operating expenses have been adjusted to remove the effects of transaction costs.</t>
  </si>
  <si>
    <t>(h) Refer to page 7 "Notable Items" for further detail of notable items.</t>
  </si>
  <si>
    <t>(i) Includes premiums from agreements related to our new PRT business beginning in the three months ended September 30, 2021</t>
  </si>
  <si>
    <t>A.M. Best</t>
  </si>
  <si>
    <t>S&amp;P</t>
  </si>
  <si>
    <t>Fitch</t>
  </si>
  <si>
    <t>Moody's</t>
  </si>
  <si>
    <t>Holding Company Ratings</t>
  </si>
  <si>
    <t>F&amp;G Annuities &amp; Life, Inc.</t>
  </si>
  <si>
    <t>Issuer Credit / Default Rating</t>
  </si>
  <si>
    <t>Not Rated</t>
  </si>
  <si>
    <t>BBB-</t>
  </si>
  <si>
    <t>BBB</t>
  </si>
  <si>
    <t>Ba2</t>
  </si>
  <si>
    <t>Outlook</t>
  </si>
  <si>
    <t>Stable</t>
  </si>
  <si>
    <t>Positive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</si>
  <si>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</si>
  <si>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</si>
  <si>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</si>
  <si>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</si>
  <si>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</si>
  <si>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</si>
  <si>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</si>
  <si>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</si>
  <si>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</si>
  <si>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</si>
  <si>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</si>
  <si>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</si>
  <si>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 xml:space="preserve">A- </t>
  </si>
  <si>
    <t>F&amp;G Life Re Ltd</t>
  </si>
  <si>
    <t>F&amp;G Cayman Re Ltd</t>
  </si>
  <si>
    <t>Net Investment Spread Results</t>
  </si>
  <si>
    <t>Net investment income</t>
  </si>
  <si>
    <t>AAUM (a)</t>
  </si>
  <si>
    <t>Yield on AAUM (a)</t>
  </si>
  <si>
    <t>Alternative investment yield adjustment (a)</t>
  </si>
  <si>
    <t>Adjusted Yield on AAUM (a)</t>
  </si>
  <si>
    <t>Interest credits</t>
  </si>
  <si>
    <t>Option &amp; futures costs</t>
  </si>
  <si>
    <t>Total interest credited and option costs</t>
  </si>
  <si>
    <t xml:space="preserve">   Average account value</t>
  </si>
  <si>
    <t xml:space="preserve">  Interest credited &amp; option cost</t>
  </si>
  <si>
    <t xml:space="preserve">   Net investment spread (a)</t>
  </si>
  <si>
    <t>(a) Refer to "Non-GAAP Financial Measures Definitions."</t>
  </si>
  <si>
    <t xml:space="preserve">FIA Net Investment Spread </t>
  </si>
  <si>
    <t>Net investment income (a)</t>
  </si>
  <si>
    <t xml:space="preserve">Alternative investment yield adjustment (a) </t>
  </si>
  <si>
    <t>AUM at beginning of period (a)</t>
  </si>
  <si>
    <t>Net new business asset flows</t>
  </si>
  <si>
    <t>Net reinsurance and other transactions</t>
  </si>
  <si>
    <t>AUM at end of period (a)</t>
  </si>
  <si>
    <t>(1) Beginning balance for June 30, 2020 represents assets under management at June 1, 2020 and reflects $2.3 billion decrease from the exclusion of discontinued operations and $0.5 billion decrease from purchase accounting mark-to-market effect as compared to the May 31, 2020 ending balance.</t>
  </si>
  <si>
    <t>Annuity Account Balance Rollforward (a)</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</si>
  <si>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</si>
  <si>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</si>
  <si>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</si>
  <si>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</si>
  <si>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</si>
  <si>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</si>
  <si>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</si>
  <si>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</si>
  <si>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(b)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</si>
  <si>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</si>
  <si>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</si>
  <si>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</si>
  <si>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</si>
  <si>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</si>
  <si>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</si>
  <si>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</si>
  <si>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</si>
  <si>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</si>
  <si>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</si>
  <si>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</si>
  <si>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</si>
  <si>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</si>
  <si>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</si>
  <si>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</si>
  <si>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</si>
  <si>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</si>
  <si>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</si>
  <si>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</si>
  <si>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</si>
  <si>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</si>
  <si>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</si>
  <si>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</si>
  <si>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</si>
  <si>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</si>
  <si>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</si>
  <si>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</si>
  <si>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</si>
  <si>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</si>
  <si>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</si>
  <si>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</si>
  <si>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</si>
  <si>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</si>
  <si>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</si>
  <si>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</si>
  <si>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</si>
  <si>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</si>
  <si>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Total fixed maturity securities, available for sale</t>
  </si>
  <si>
    <t>Equity securities</t>
  </si>
  <si>
    <t>Alternative investments:</t>
  </si>
  <si>
    <t>Private equity</t>
  </si>
  <si>
    <t>Real assets</t>
  </si>
  <si>
    <t>Credit</t>
  </si>
  <si>
    <t>Commercial mortgage loans</t>
  </si>
  <si>
    <t>Residential mortgage loans</t>
  </si>
  <si>
    <t>Other (primarily derivatives and company owned life insurance)</t>
  </si>
  <si>
    <t>Short term investments</t>
  </si>
  <si>
    <t>Total (a)</t>
  </si>
  <si>
    <t>(a) Asset duration of 6.4 years and 6.8 years vs. liability duration of 7.1 years and 6.7 years for the periods ending December 31, 2021 and December 31, 2020,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</si>
  <si>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</si>
  <si>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</si>
  <si>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</si>
  <si>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</si>
  <si>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</si>
  <si>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</si>
  <si>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</si>
  <si>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</si>
  <si>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</si>
  <si>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</si>
  <si>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</si>
  <si>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</si>
  <si>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</si>
  <si>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</si>
  <si>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</si>
  <si>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</si>
  <si>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1</t>
  </si>
  <si>
    <t>2</t>
  </si>
  <si>
    <t>Parent Company/Principal Reinsurers</t>
  </si>
  <si>
    <t>Reinsurance Recoverable (a)</t>
  </si>
  <si>
    <t>AM Best</t>
  </si>
  <si>
    <t>Wilton Re</t>
  </si>
  <si>
    <t>A+</t>
  </si>
  <si>
    <t>not rated</t>
  </si>
  <si>
    <t>Aspida Life Re Ltd</t>
  </si>
  <si>
    <t>Somerset Reinsurance Ltd</t>
  </si>
  <si>
    <t>BBB+</t>
  </si>
  <si>
    <t>London Life Reinsurance Co.</t>
  </si>
  <si>
    <t>Security Life of Denver</t>
  </si>
  <si>
    <t xml:space="preserve">(a) Reinsurance recoverables do not include unearned ceded premiums that would be recovered in the event of early termination of certain traditional life policies. </t>
  </si>
  <si>
    <t>Non-GAAP Financial Measures Definitions</t>
  </si>
  <si>
    <t>The following represents the definitions of non-GAAP measures used by F&amp;G, as an operating segment of FNF:</t>
  </si>
  <si>
    <t>Adjusted Net Earnings Attributable to Common Shareholders (Adjusted Net Earnings)</t>
  </si>
  <si>
    <t xml:space="preserve">Adjusted net earnings attributable to common shareholders ("adjusted net earnings") is a non-GAAP economic measure we use to evaluate financial performance each period. Adjusted net earnings is calculated by adjusting net earnings (loss) from continuing operations attributable to common shareholders to eliminate: </t>
  </si>
  <si>
    <t>(i) Recognized (gains) and losses, net: the impact of net investment gains/losses, including changes in allowance for expected credit losses and other than temporary impairment ("OTTI") losses, recognized in operations; the impact of market volatility on the alternative asset portfolio that differ from management's expectation of returns over the life of these assets; and the effect of changes in fair value of the reinsurance related embedded derivative;</t>
  </si>
  <si>
    <t>(ii) Indexed product related derivatives: the impacts related to changes in the fair value, including both realized and unrealized gains and losses, of index product related derivatives and embedded derivatives, net of hedging cost;</t>
  </si>
  <si>
    <t>(iv) Transaction costs: the impacts related to acquisition, integration and merger related items; and</t>
  </si>
  <si>
    <t>(v) Other "non-recurring", "infrequent" or "unusual items":  Management excludes certain items determined to be “non-recurring”, “infrequent” or “unusual” from adjusted net earnings when incurred if it is determined these expenses are not a reflection of the core business and when the nature of the item is such that it is not reasonably likely to recur within two years and/or there was not a similar item in the preceding two years.</t>
  </si>
  <si>
    <t>Adjustments to adjusted net earnings are net of the corresponding impact on amortization of intangibles, as appropriate. The income tax impact related to these adjustments is measured using an effective tax rate, as appropriate by tax jurisdiction. 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Adjusted net earnings should not be used as a substitute for net earnings (loss). However, we believe the adjustments made to net earnings (loss) in order to derive adjusted net earnings provide an understanding of our overall results of operations.</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</si>
  <si>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</si>
  <si>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</si>
  <si>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Total Shareholders’ Equity Excluding AOCI</t>
  </si>
  <si>
    <t>Total Shareholders’ Equity Excluding AOCI is based on Total Shareholders'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Total Shareholders' equity.</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</si>
  <si>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</si>
  <si>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</si>
  <si>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</si>
  <si>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</si>
  <si>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</si>
  <si>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</si>
  <si>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</si>
  <si>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</si>
  <si>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Assets Under Management (AUM)</t>
  </si>
  <si>
    <t>AUM is calculated as the sum of:</t>
  </si>
  <si>
    <t xml:space="preserve">(i) total invested assets at amortized cost, excluding derivatives; </t>
  </si>
  <si>
    <t xml:space="preserve">(ii) related party loans and investments; </t>
  </si>
  <si>
    <t xml:space="preserve">(iii) accrued investment income; </t>
  </si>
  <si>
    <t xml:space="preserve">(iv) the net payable/receivable for the purchase/sale of investments, and </t>
  </si>
  <si>
    <t>(v) cash and cash equivalents excluding derivative collateral at the beginning of the period and the end of each month in the period, divided by the total number of months in the period plus one.</t>
  </si>
  <si>
    <t>Average Assets Under Management (AAUM)</t>
  </si>
  <si>
    <t xml:space="preserve">AAUM is calculated as AUM at the beginning of the period and the end of each month in the period, divided by the total number of months in the period plus one.  </t>
  </si>
  <si>
    <t xml:space="preserve">Management considers this non-GAAP financial measure to be useful internally and to investors and analysts when assessing the rate of return on assets available for reinvestment. </t>
  </si>
  <si>
    <t>Adjusted Return on Assets</t>
  </si>
  <si>
    <t xml:space="preserve">Adjusted Return on Assets is calculated by dividing annualized adjusted net earnings by year-to-date AAUM.  Management considers this non-GAAP financial measure to be useful internally and to investors and analysts when assessing financial performance and profitability earned on AAUM. </t>
  </si>
  <si>
    <t>Yield on AAUM</t>
  </si>
  <si>
    <t>Yield on AAUM is calculated by dividing annualized net investment income by AAUM.  Management considers this non-GAAP financial measure to be useful internally and to investors and analysts when assessing the level of return earned on AAUM.</t>
  </si>
  <si>
    <t>Alternative Investment Yield Adjustment</t>
  </si>
  <si>
    <t>Alternative investment yield adjustment is the current period yield impact of market volatility on the alternative investment portfolio that differ from management's expectation of returns over the life of these assets. Management considers this non-GAAP financial measure to be useful internally and to investors and analysts when assessing the level of return earned on AAUM.</t>
  </si>
  <si>
    <t>Adjusted Yield on AAUM</t>
  </si>
  <si>
    <t xml:space="preserve">Adjusted Yield on AAUM is calculated by dividing annualized net investment income by AAUM, plus or minus the alternative investment yield adjustment.  Management considers this non-GAAP financial measure to be useful internally and to investors and analysts when assessing the level of return earned on AAUM. </t>
  </si>
  <si>
    <t>Net Investment Spread</t>
  </si>
  <si>
    <t>Net investment spread is the excess of net investment income, adjusted for market volatility on the alternative asset investment portfolio, earned over the sum of interest credited to policyholders and the cost of hedging our risk on indexed product policies.  Management considers this non-GAAP financial measure to be useful internally and to investors and analysts when assessing the performance of the Company’s invested assets against the level of investment return provided to policyholders, inclusive of hedging costs.</t>
  </si>
  <si>
    <t>Assets Under Management and Average Assets Under Management Rollforward</t>
  </si>
  <si>
    <t>Deccember 31, 2021</t>
  </si>
  <si>
    <t>Sales (a)</t>
  </si>
  <si>
    <t>Reconciliation from Net Earnings (Loss) to Adjusted Earnings (a)</t>
  </si>
  <si>
    <t>Adjusted net earnings from continuing operations attributable to common shareholders (a)</t>
  </si>
  <si>
    <t xml:space="preserve">Adjusted net earnings attributable to common shareholders (a) </t>
  </si>
  <si>
    <t>(g) Depreciation and amortization has been adjusted to remove the impact on DAC, VOBA, and DSI of the adjustments above, as applicable, and purchase price amortization and those resulting from the implementation of a new actuarial valuation system at September 30, 2021</t>
  </si>
  <si>
    <t>Assets Under Management Rollforward and Average Assets Under Management</t>
  </si>
  <si>
    <t>Annuity, IUL and funding agreement sales are not derived from any specific GAAP income statement accounts or line items and should not be viewed as a substitute for any financial measure determined in accordance with GAAP.  Sales from these products are recorded as deposit liabilities (i.e. contractholder funds) within the Company's consolidated financial statements in accordance with GAAP. PRT sales are recorded as premiums in revenues within the consolidated financial statements. Management believes that presentation of sales, as measured for management purposes, enhances the understanding of our business and helps depict longer term trends that may not be apparent in the results of operations due to the timing of sales and revenue recognition.</t>
  </si>
  <si>
    <t xml:space="preserve">(iii) Purchase price amortization: the impacts related to the amortization of certain intangibles (internally developed software, trademarks and value of distribution asset ("VODA")) recognized as a result of acquisition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</si>
</sst>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164" formatCode="mmmm\ d\,\ yyyy"/>
    <numFmt numFmtId="165" formatCode="###0.0;&quot;-&quot;###0.0;###0.0;_(@_)"/>
    <numFmt numFmtId="166" formatCode="#0;&quot;-&quot;#0;#0;_(@_)"/>
    <numFmt numFmtId="167" formatCode="mmmm\ dd\,\ yyyy"/>
    <numFmt numFmtId="168" formatCode="&quot;$&quot;* #,##0,,_);&quot;$&quot;* \(#,##0,,\);&quot;$&quot;* &quot;-&quot;_);_(@_)"/>
    <numFmt numFmtId="169" formatCode="* #,##0,,;* \(#,##0,,\);* &quot;-&quot;;_(@_)"/>
    <numFmt numFmtId="170" formatCode="#,##0.0_)%;\(#,##0.0\)%;&quot;-&quot;_)\%;_(@_)"/>
    <numFmt numFmtId="171" formatCode="#0.0_)%;\(#0.0\)%;&quot;-&quot;_)\%;_(@_)"/>
    <numFmt numFmtId="172" formatCode="#0.00_)%;\(#0.00\)%;&quot;-&quot;_)\%;_(@_)"/>
    <numFmt numFmtId="173" formatCode="#,##0.00_)%;\(#,##0.00\)%;&quot;-&quot;_)\%;_(@_)"/>
    <numFmt numFmtId="174" formatCode="mmmm\ d\,\_x000a_yyyy"/>
    <numFmt numFmtId="175" formatCode="#,##0_)%;\(#,##0\)%;&quot;-&quot;_)\%;_(@_)"/>
    <numFmt numFmtId="176" formatCode="#0_)%;\(#0\)%;&quot;-&quot;_)\%;_(@_)"/>
    <numFmt numFmtId="177" formatCode="#0;&quot;-&quot;#0;&quot;-&quot;;_(@_)"/>
    <numFmt numFmtId="178" formatCode="###0;&quot;-&quot;###0;###0;_(@_)"/>
  </numFmts>
  <fonts count="26"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sz val="10"/>
      <color rgb="FF000000"/>
      <name val="Calibri"/>
      <family val="2"/>
    </font>
    <font>
      <sz val="12"/>
      <color rgb="FF000000"/>
      <name val="Times New Roman"/>
      <family val="1"/>
    </font>
    <font>
      <b/>
      <sz val="12"/>
      <color rgb="FF000000"/>
      <name val="Times New Roman"/>
      <family val="1"/>
    </font>
    <font>
      <i/>
      <sz val="12"/>
      <color rgb="FF000000"/>
      <name val="Times New Roman"/>
      <family val="1"/>
    </font>
    <font>
      <b/>
      <sz val="9"/>
      <color rgb="FF000000"/>
      <name val="Times New Roman"/>
      <family val="1"/>
    </font>
    <font>
      <sz val="8"/>
      <color rgb="FF000000"/>
      <name val="Times New Roman"/>
      <family val="1"/>
    </font>
    <font>
      <b/>
      <sz val="8"/>
      <color rgb="FF000000"/>
      <name val="Times New Roman"/>
      <family val="1"/>
    </font>
    <font>
      <sz val="8"/>
      <color rgb="FF000000"/>
      <name val="Arial"/>
      <family val="2"/>
    </font>
    <font>
      <b/>
      <sz val="7"/>
      <color rgb="FF000000"/>
      <name val="Times New Roman"/>
      <family val="1"/>
    </font>
    <font>
      <b/>
      <u/>
      <sz val="8"/>
      <color rgb="FF000000"/>
      <name val="Times New Roman"/>
      <family val="1"/>
    </font>
    <font>
      <b/>
      <u/>
      <sz val="10"/>
      <color rgb="FF000000"/>
      <name val="Times New Roman"/>
      <family val="1"/>
    </font>
    <font>
      <b/>
      <sz val="8.5"/>
      <color rgb="FF000000"/>
      <name val="Times New Roman"/>
      <family val="1"/>
    </font>
    <font>
      <u/>
      <sz val="8"/>
      <color rgb="FF000000"/>
      <name val="Times New Roman"/>
      <family val="1"/>
    </font>
    <font>
      <b/>
      <i/>
      <sz val="10"/>
      <color rgb="FF000000"/>
      <name val="Times New Roman"/>
      <family val="1"/>
    </font>
    <font>
      <b/>
      <sz val="10"/>
      <name val="Arial"/>
      <family val="2"/>
    </font>
    <font>
      <sz val="10"/>
      <name val="Times New Roman"/>
      <family val="1"/>
    </font>
    <font>
      <b/>
      <u/>
      <sz val="11"/>
      <color rgb="FF000000"/>
      <name val="Times New Roman"/>
      <family val="1"/>
    </font>
    <font>
      <u/>
      <sz val="10"/>
      <name val="Arial"/>
      <family val="2"/>
    </font>
  </fonts>
  <fills count="4">
    <fill>
      <patternFill patternType="none"/>
    </fill>
    <fill>
      <patternFill patternType="gray125"/>
    </fill>
    <fill>
      <patternFill patternType="solid">
        <fgColor rgb="FFCCEEFF"/>
        <bgColor indexed="64"/>
      </patternFill>
    </fill>
    <fill>
      <patternFill patternType="solid">
        <fgColor rgb="FFFFFFFF"/>
        <bgColor indexed="64"/>
      </patternFill>
    </fill>
  </fills>
  <borders count="67">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indexed="64"/>
      </left>
      <right/>
      <top style="thin">
        <color indexed="64"/>
      </top>
      <bottom/>
      <diagonal/>
    </border>
    <border>
      <left/>
      <right/>
      <top style="thin">
        <color indexed="64"/>
      </top>
      <bottom style="thin">
        <color rgb="FF000000"/>
      </bottom>
      <diagonal/>
    </border>
    <border>
      <left/>
      <right/>
      <top style="thin">
        <color indexed="64"/>
      </top>
      <bottom/>
      <diagonal/>
    </border>
    <border>
      <left/>
      <right style="thin">
        <color indexed="64"/>
      </right>
      <top style="thin">
        <color indexed="64"/>
      </top>
      <bottom style="thin">
        <color rgb="FF000000"/>
      </bottom>
      <diagonal/>
    </border>
    <border>
      <left style="thin">
        <color indexed="64"/>
      </left>
      <right/>
      <top/>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indexed="64"/>
      </left>
      <right style="thin">
        <color rgb="FF000000"/>
      </right>
      <top/>
      <bottom/>
      <diagonal/>
    </border>
    <border>
      <left/>
      <right style="thin">
        <color indexed="64"/>
      </right>
      <top/>
      <bottom/>
      <diagonal/>
    </border>
    <border>
      <left/>
      <right style="thin">
        <color indexed="64"/>
      </right>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bottom style="thin">
        <color indexed="64"/>
      </bottom>
      <diagonal/>
    </border>
    <border>
      <left/>
      <right/>
      <top style="thin">
        <color rgb="FF000000"/>
      </top>
      <bottom style="thin">
        <color indexed="64"/>
      </bottom>
      <diagonal/>
    </border>
    <border>
      <left/>
      <right/>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rgb="FF000000"/>
      </top>
      <bottom style="double">
        <color rgb="FF000000"/>
      </bottom>
      <diagonal/>
    </border>
    <border>
      <left style="thin">
        <color indexed="64"/>
      </left>
      <right/>
      <top/>
      <bottom style="thin">
        <color indexed="64"/>
      </bottom>
      <diagonal/>
    </border>
    <border>
      <left/>
      <right/>
      <top style="double">
        <color rgb="FF000000"/>
      </top>
      <bottom style="thin">
        <color indexed="64"/>
      </bottom>
      <diagonal/>
    </border>
    <border>
      <left style="thin">
        <color indexed="64"/>
      </left>
      <right/>
      <top style="thin">
        <color rgb="FF000000"/>
      </top>
      <bottom style="double">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double">
        <color rgb="FF000000"/>
      </bottom>
      <diagonal/>
    </border>
    <border>
      <left/>
      <right style="thin">
        <color indexed="64"/>
      </right>
      <top style="double">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right style="thin">
        <color indexed="64"/>
      </right>
      <top style="double">
        <color rgb="FF000000"/>
      </top>
      <bottom/>
      <diagonal/>
    </border>
    <border>
      <left/>
      <right/>
      <top style="thin">
        <color indexed="64"/>
      </top>
      <bottom style="thin">
        <color indexed="64"/>
      </bottom>
      <diagonal/>
    </border>
    <border>
      <left style="thin">
        <color indexed="64"/>
      </left>
      <right style="thin">
        <color indexed="64"/>
      </right>
      <top style="double">
        <color rgb="FF000000"/>
      </top>
      <bottom style="thin">
        <color rgb="FF000000"/>
      </bottom>
      <diagonal/>
    </border>
    <border>
      <left/>
      <right style="thin">
        <color indexed="64"/>
      </right>
      <top style="double">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541">
    <xf numFmtId="0" fontId="0" fillId="0" borderId="0" xfId="0"/>
    <xf numFmtId="0" fontId="1" fillId="0" borderId="0" xfId="1" applyFont="1" applyAlignment="1">
      <alignment wrapText="1"/>
    </xf>
    <xf numFmtId="0" fontId="7" fillId="0" borderId="0" xfId="0" applyFont="1" applyAlignment="1">
      <alignment wrapText="1"/>
    </xf>
    <xf numFmtId="0" fontId="6" fillId="0" borderId="0" xfId="0" applyFont="1" applyAlignment="1">
      <alignment horizontal="left" wrapText="1"/>
    </xf>
    <xf numFmtId="164" fontId="6" fillId="0" borderId="0" xfId="0" applyNumberFormat="1" applyFont="1" applyAlignment="1">
      <alignment horizontal="left" wrapText="1"/>
    </xf>
    <xf numFmtId="0" fontId="6" fillId="0" borderId="0" xfId="0" applyFont="1" applyAlignment="1">
      <alignment wrapText="1"/>
    </xf>
    <xf numFmtId="0" fontId="8" fillId="0" borderId="0" xfId="0" applyFont="1" applyAlignment="1">
      <alignment wrapText="1"/>
    </xf>
    <xf numFmtId="0" fontId="9" fillId="0" borderId="0" xfId="0" applyFont="1" applyAlignment="1">
      <alignment horizontal="left" wrapText="1"/>
    </xf>
    <xf numFmtId="0" fontId="11" fillId="0" borderId="0" xfId="0" applyFont="1" applyAlignment="1">
      <alignment horizontal="left" wrapText="1" indent="4"/>
    </xf>
    <xf numFmtId="165" fontId="9" fillId="0" borderId="0" xfId="0" applyNumberFormat="1" applyFont="1" applyAlignment="1">
      <alignment horizontal="center" wrapText="1"/>
    </xf>
    <xf numFmtId="0" fontId="12" fillId="0" borderId="0" xfId="0" applyFont="1" applyAlignment="1">
      <alignment horizontal="left" wrapText="1"/>
    </xf>
    <xf numFmtId="167" fontId="12" fillId="0" borderId="0" xfId="0" applyNumberFormat="1" applyFont="1" applyAlignment="1">
      <alignment horizontal="left" wrapText="1"/>
    </xf>
    <xf numFmtId="0" fontId="13" fillId="0" borderId="1" xfId="0" applyFont="1" applyBorder="1" applyAlignment="1">
      <alignment wrapText="1"/>
    </xf>
    <xf numFmtId="0" fontId="14" fillId="0" borderId="2" xfId="0" applyFont="1" applyBorder="1" applyAlignment="1">
      <alignment horizontal="center" wrapText="1"/>
    </xf>
    <xf numFmtId="164" fontId="14" fillId="0" borderId="3" xfId="0" applyNumberFormat="1" applyFont="1" applyBorder="1" applyAlignment="1">
      <alignment horizontal="center" wrapText="1"/>
    </xf>
    <xf numFmtId="168" fontId="13" fillId="2" borderId="0" xfId="0" applyNumberFormat="1" applyFont="1" applyFill="1" applyAlignment="1">
      <alignment wrapText="1"/>
    </xf>
    <xf numFmtId="169" fontId="13" fillId="2" borderId="4" xfId="0" applyNumberFormat="1" applyFont="1" applyFill="1" applyBorder="1" applyAlignment="1">
      <alignment wrapText="1"/>
    </xf>
    <xf numFmtId="169" fontId="13" fillId="2" borderId="0" xfId="0" applyNumberFormat="1" applyFont="1" applyFill="1" applyAlignment="1">
      <alignment wrapText="1"/>
    </xf>
    <xf numFmtId="169" fontId="13" fillId="0" borderId="4" xfId="0" applyNumberFormat="1" applyFont="1" applyBorder="1" applyAlignment="1">
      <alignment wrapText="1"/>
    </xf>
    <xf numFmtId="169" fontId="13" fillId="0" borderId="0" xfId="0" applyNumberFormat="1" applyFont="1" applyAlignment="1">
      <alignment wrapText="1"/>
    </xf>
    <xf numFmtId="170" fontId="13" fillId="0" borderId="4" xfId="0" applyNumberFormat="1" applyFont="1" applyBorder="1" applyAlignment="1">
      <alignment horizontal="right" wrapText="1"/>
    </xf>
    <xf numFmtId="171" fontId="13" fillId="0" borderId="4" xfId="0" applyNumberFormat="1" applyFont="1" applyBorder="1" applyAlignment="1">
      <alignment wrapText="1"/>
    </xf>
    <xf numFmtId="0" fontId="13" fillId="0" borderId="5" xfId="0" applyFont="1" applyBorder="1" applyAlignment="1">
      <alignment wrapText="1"/>
    </xf>
    <xf numFmtId="0" fontId="13" fillId="0" borderId="6" xfId="0" applyFont="1" applyBorder="1" applyAlignment="1">
      <alignment wrapText="1"/>
    </xf>
    <xf numFmtId="172" fontId="13" fillId="0" borderId="4" xfId="0" applyNumberFormat="1" applyFont="1" applyBorder="1" applyAlignment="1">
      <alignment wrapText="1"/>
    </xf>
    <xf numFmtId="0" fontId="13" fillId="0" borderId="0" xfId="0" applyFont="1" applyAlignment="1">
      <alignment horizontal="left" wrapText="1"/>
    </xf>
    <xf numFmtId="164" fontId="14" fillId="0" borderId="2" xfId="0" applyNumberFormat="1" applyFont="1" applyBorder="1" applyAlignment="1">
      <alignment horizontal="center" wrapText="1"/>
    </xf>
    <xf numFmtId="0" fontId="14" fillId="0" borderId="5" xfId="0" applyFont="1" applyBorder="1" applyAlignment="1">
      <alignment horizontal="left" wrapText="1"/>
    </xf>
    <xf numFmtId="169" fontId="13" fillId="0" borderId="10" xfId="0" applyNumberFormat="1" applyFont="1" applyBorder="1" applyAlignment="1">
      <alignment wrapText="1"/>
    </xf>
    <xf numFmtId="169" fontId="13" fillId="0" borderId="6" xfId="0" applyNumberFormat="1" applyFont="1" applyBorder="1" applyAlignment="1">
      <alignment wrapText="1"/>
    </xf>
    <xf numFmtId="169" fontId="13" fillId="0" borderId="5" xfId="0" applyNumberFormat="1" applyFont="1" applyBorder="1" applyAlignment="1">
      <alignment wrapText="1"/>
    </xf>
    <xf numFmtId="169" fontId="13" fillId="0" borderId="7" xfId="0" applyNumberFormat="1" applyFont="1" applyBorder="1" applyAlignment="1">
      <alignment wrapText="1"/>
    </xf>
    <xf numFmtId="169" fontId="13" fillId="0" borderId="9" xfId="0" applyNumberFormat="1" applyFont="1" applyBorder="1" applyAlignment="1">
      <alignment wrapText="1"/>
    </xf>
    <xf numFmtId="169" fontId="13" fillId="0" borderId="3" xfId="0" applyNumberFormat="1" applyFont="1" applyBorder="1" applyAlignment="1">
      <alignment wrapText="1"/>
    </xf>
    <xf numFmtId="169" fontId="13" fillId="0" borderId="11" xfId="0" applyNumberFormat="1" applyFont="1" applyBorder="1" applyAlignment="1">
      <alignment wrapText="1"/>
    </xf>
    <xf numFmtId="169" fontId="13" fillId="0" borderId="8" xfId="0" applyNumberFormat="1" applyFont="1" applyBorder="1" applyAlignment="1">
      <alignment wrapText="1"/>
    </xf>
    <xf numFmtId="169" fontId="13" fillId="0" borderId="12" xfId="0" applyNumberFormat="1" applyFont="1" applyBorder="1" applyAlignment="1">
      <alignment wrapText="1"/>
    </xf>
    <xf numFmtId="169" fontId="13" fillId="0" borderId="13" xfId="0" applyNumberFormat="1" applyFont="1" applyBorder="1" applyAlignment="1">
      <alignment wrapText="1"/>
    </xf>
    <xf numFmtId="168" fontId="13" fillId="0" borderId="2" xfId="0" applyNumberFormat="1" applyFont="1" applyBorder="1" applyAlignment="1">
      <alignment wrapText="1"/>
    </xf>
    <xf numFmtId="168" fontId="13" fillId="0" borderId="12" xfId="0" applyNumberFormat="1" applyFont="1" applyBorder="1" applyAlignment="1">
      <alignment wrapText="1"/>
    </xf>
    <xf numFmtId="168" fontId="13" fillId="0" borderId="1" xfId="0" applyNumberFormat="1" applyFont="1" applyBorder="1" applyAlignment="1">
      <alignment wrapText="1"/>
    </xf>
    <xf numFmtId="0" fontId="14" fillId="0" borderId="3" xfId="0" applyFont="1" applyBorder="1" applyAlignment="1">
      <alignment horizontal="center" wrapText="1"/>
    </xf>
    <xf numFmtId="0" fontId="14" fillId="0" borderId="15" xfId="0" applyFont="1" applyBorder="1" applyAlignment="1">
      <alignment horizontal="center" wrapText="1"/>
    </xf>
    <xf numFmtId="0" fontId="14" fillId="0" borderId="5" xfId="0" applyFont="1" applyBorder="1" applyAlignment="1">
      <alignment horizontal="center" wrapText="1"/>
    </xf>
    <xf numFmtId="0" fontId="1" fillId="0" borderId="5" xfId="0" applyFont="1" applyBorder="1" applyAlignment="1">
      <alignment wrapText="1"/>
    </xf>
    <xf numFmtId="164" fontId="16" fillId="0" borderId="3" xfId="0" applyNumberFormat="1" applyFont="1" applyBorder="1" applyAlignment="1">
      <alignment horizontal="center" wrapText="1"/>
    </xf>
    <xf numFmtId="0" fontId="15" fillId="0" borderId="3" xfId="0" applyFont="1" applyBorder="1" applyAlignment="1">
      <alignment wrapText="1"/>
    </xf>
    <xf numFmtId="164" fontId="14" fillId="0" borderId="5" xfId="0" applyNumberFormat="1" applyFont="1" applyBorder="1" applyAlignment="1">
      <alignment horizontal="center" wrapText="1"/>
    </xf>
    <xf numFmtId="0" fontId="1" fillId="0" borderId="10" xfId="0" applyFont="1" applyBorder="1" applyAlignment="1">
      <alignment wrapText="1"/>
    </xf>
    <xf numFmtId="0" fontId="13" fillId="2" borderId="5" xfId="0" applyFont="1" applyFill="1" applyBorder="1" applyAlignment="1">
      <alignment horizontal="right" wrapText="1"/>
    </xf>
    <xf numFmtId="0" fontId="13" fillId="2" borderId="0" xfId="0" applyFont="1" applyFill="1" applyAlignment="1">
      <alignment horizontal="right" wrapText="1"/>
    </xf>
    <xf numFmtId="0" fontId="15" fillId="2" borderId="0" xfId="0" applyFont="1" applyFill="1" applyAlignment="1">
      <alignment wrapText="1"/>
    </xf>
    <xf numFmtId="0" fontId="13" fillId="2" borderId="6" xfId="0" applyFont="1" applyFill="1" applyBorder="1" applyAlignment="1">
      <alignment horizontal="right" wrapText="1"/>
    </xf>
    <xf numFmtId="0" fontId="13" fillId="2" borderId="1" xfId="0" applyFont="1" applyFill="1" applyBorder="1" applyAlignment="1">
      <alignment horizontal="right" wrapText="1"/>
    </xf>
    <xf numFmtId="0" fontId="15" fillId="2" borderId="15" xfId="0" applyFont="1" applyFill="1" applyBorder="1" applyAlignment="1">
      <alignment wrapText="1"/>
    </xf>
    <xf numFmtId="0" fontId="13" fillId="2" borderId="10" xfId="0" applyFont="1" applyFill="1" applyBorder="1" applyAlignment="1">
      <alignment horizontal="right" wrapText="1"/>
    </xf>
    <xf numFmtId="0" fontId="15" fillId="0" borderId="4" xfId="0" applyFont="1" applyBorder="1" applyAlignment="1">
      <alignment wrapText="1"/>
    </xf>
    <xf numFmtId="0" fontId="15" fillId="0" borderId="5" xfId="0" applyFont="1" applyBorder="1" applyAlignment="1">
      <alignment wrapText="1"/>
    </xf>
    <xf numFmtId="0" fontId="13" fillId="2" borderId="5" xfId="0" applyFont="1" applyFill="1" applyBorder="1" applyAlignment="1">
      <alignment wrapText="1"/>
    </xf>
    <xf numFmtId="0" fontId="15" fillId="2" borderId="6" xfId="0" applyFont="1" applyFill="1" applyBorder="1" applyAlignment="1">
      <alignment wrapText="1"/>
    </xf>
    <xf numFmtId="0" fontId="13" fillId="2" borderId="4" xfId="0" applyFont="1" applyFill="1" applyBorder="1" applyAlignment="1">
      <alignment wrapText="1"/>
    </xf>
    <xf numFmtId="0" fontId="13" fillId="0" borderId="4" xfId="0" applyFont="1" applyBorder="1" applyAlignment="1">
      <alignment horizontal="right" wrapText="1"/>
    </xf>
    <xf numFmtId="0" fontId="13" fillId="0" borderId="5" xfId="0" applyFont="1" applyBorder="1" applyAlignment="1">
      <alignment horizontal="right" wrapText="1"/>
    </xf>
    <xf numFmtId="0" fontId="15" fillId="2" borderId="4" xfId="0" applyFont="1" applyFill="1" applyBorder="1" applyAlignment="1">
      <alignment wrapText="1"/>
    </xf>
    <xf numFmtId="0" fontId="15" fillId="2" borderId="5" xfId="0" applyFont="1" applyFill="1" applyBorder="1" applyAlignment="1">
      <alignment wrapText="1"/>
    </xf>
    <xf numFmtId="0" fontId="13" fillId="2" borderId="4" xfId="0" applyFont="1" applyFill="1" applyBorder="1" applyAlignment="1">
      <alignment horizontal="right" wrapText="1"/>
    </xf>
    <xf numFmtId="0" fontId="13" fillId="0" borderId="5" xfId="0" applyFont="1" applyBorder="1" applyAlignment="1">
      <alignment wrapText="1"/>
    </xf>
    <xf numFmtId="0" fontId="13" fillId="0" borderId="4" xfId="0" applyFont="1" applyBorder="1" applyAlignment="1">
      <alignment wrapText="1"/>
    </xf>
    <xf numFmtId="0" fontId="1" fillId="0" borderId="4" xfId="0" applyFont="1" applyBorder="1" applyAlignment="1">
      <alignment wrapText="1"/>
    </xf>
    <xf numFmtId="0" fontId="13" fillId="0" borderId="8" xfId="0" applyFont="1" applyBorder="1" applyAlignment="1">
      <alignment horizontal="right" wrapText="1"/>
    </xf>
    <xf numFmtId="0" fontId="15" fillId="2" borderId="9" xfId="0" applyFont="1" applyFill="1" applyBorder="1" applyAlignment="1">
      <alignment wrapText="1"/>
    </xf>
    <xf numFmtId="0" fontId="1" fillId="0" borderId="3" xfId="0" applyFont="1" applyBorder="1" applyAlignment="1">
      <alignment wrapText="1"/>
    </xf>
    <xf numFmtId="0" fontId="14" fillId="0" borderId="12" xfId="0" applyFont="1" applyBorder="1" applyAlignment="1">
      <alignment horizontal="center" wrapText="1"/>
    </xf>
    <xf numFmtId="0" fontId="14" fillId="0" borderId="13" xfId="0" applyFont="1" applyBorder="1" applyAlignment="1">
      <alignment horizontal="center" wrapText="1"/>
    </xf>
    <xf numFmtId="0" fontId="14" fillId="0" borderId="2" xfId="0" applyFont="1" applyBorder="1" applyAlignment="1">
      <alignment horizontal="left" wrapText="1"/>
    </xf>
    <xf numFmtId="0" fontId="1" fillId="0" borderId="2" xfId="0" applyFont="1" applyBorder="1" applyAlignment="1">
      <alignment wrapText="1"/>
    </xf>
    <xf numFmtId="0" fontId="1" fillId="0" borderId="15" xfId="0" applyFont="1" applyBorder="1" applyAlignment="1">
      <alignment wrapText="1"/>
    </xf>
    <xf numFmtId="0" fontId="1" fillId="0" borderId="1" xfId="0" applyFont="1" applyBorder="1" applyAlignment="1">
      <alignment wrapText="1"/>
    </xf>
    <xf numFmtId="164" fontId="1" fillId="0" borderId="3" xfId="0" applyNumberFormat="1" applyFont="1" applyBorder="1" applyAlignment="1">
      <alignment wrapText="1"/>
    </xf>
    <xf numFmtId="0" fontId="14" fillId="0" borderId="15" xfId="0" applyFont="1" applyBorder="1" applyAlignment="1">
      <alignment horizontal="left" wrapText="1"/>
    </xf>
    <xf numFmtId="0" fontId="15" fillId="2" borderId="10" xfId="0" applyFont="1" applyFill="1" applyBorder="1" applyAlignment="1">
      <alignment wrapText="1"/>
    </xf>
    <xf numFmtId="0" fontId="14" fillId="0" borderId="3" xfId="0" applyFont="1" applyBorder="1" applyAlignment="1">
      <alignment horizontal="left" wrapText="1"/>
    </xf>
    <xf numFmtId="0" fontId="13" fillId="0" borderId="12" xfId="0" applyFont="1" applyBorder="1" applyAlignment="1">
      <alignment horizontal="right" wrapText="1"/>
    </xf>
    <xf numFmtId="0" fontId="13" fillId="0" borderId="13" xfId="0" applyFont="1" applyBorder="1" applyAlignment="1">
      <alignment horizontal="right" wrapText="1"/>
    </xf>
    <xf numFmtId="0" fontId="1" fillId="0" borderId="8" xfId="0" applyFont="1" applyBorder="1" applyAlignment="1">
      <alignment wrapText="1"/>
    </xf>
    <xf numFmtId="0" fontId="13" fillId="0" borderId="0" xfId="0" applyFont="1" applyAlignment="1">
      <alignment wrapText="1"/>
    </xf>
    <xf numFmtId="0" fontId="14" fillId="0" borderId="2" xfId="0" applyFont="1" applyBorder="1" applyAlignment="1">
      <alignment wrapText="1"/>
    </xf>
    <xf numFmtId="168" fontId="13" fillId="0" borderId="0" xfId="0" applyNumberFormat="1" applyFont="1" applyAlignment="1">
      <alignment wrapText="1"/>
    </xf>
    <xf numFmtId="168" fontId="13" fillId="0" borderId="4" xfId="0" applyNumberFormat="1" applyFont="1" applyBorder="1" applyAlignment="1">
      <alignment wrapText="1"/>
    </xf>
    <xf numFmtId="169" fontId="13" fillId="0" borderId="14" xfId="0" applyNumberFormat="1" applyFont="1" applyBorder="1" applyAlignment="1">
      <alignment wrapText="1"/>
    </xf>
    <xf numFmtId="169" fontId="13" fillId="0" borderId="2" xfId="0" applyNumberFormat="1" applyFont="1" applyBorder="1" applyAlignment="1">
      <alignment wrapText="1"/>
    </xf>
    <xf numFmtId="169" fontId="13" fillId="0" borderId="4" xfId="0" applyNumberFormat="1" applyFont="1" applyBorder="1" applyAlignment="1">
      <alignment wrapText="1"/>
    </xf>
    <xf numFmtId="169" fontId="13" fillId="0" borderId="9" xfId="0" applyNumberFormat="1" applyFont="1" applyBorder="1" applyAlignment="1">
      <alignment wrapText="1"/>
    </xf>
    <xf numFmtId="169" fontId="13" fillId="0" borderId="7" xfId="0" applyNumberFormat="1" applyFont="1" applyBorder="1" applyAlignment="1">
      <alignment wrapText="1"/>
    </xf>
    <xf numFmtId="173" fontId="13" fillId="0" borderId="2" xfId="0" applyNumberFormat="1" applyFont="1" applyBorder="1" applyAlignment="1">
      <alignment horizontal="right" wrapText="1"/>
    </xf>
    <xf numFmtId="0" fontId="15" fillId="0" borderId="2" xfId="0" applyFont="1" applyBorder="1" applyAlignment="1">
      <alignment wrapText="1"/>
    </xf>
    <xf numFmtId="0" fontId="15" fillId="0" borderId="15" xfId="0" applyFont="1" applyBorder="1" applyAlignment="1">
      <alignment wrapText="1"/>
    </xf>
    <xf numFmtId="164" fontId="14" fillId="0" borderId="1" xfId="0" applyNumberFormat="1" applyFont="1" applyBorder="1" applyAlignment="1">
      <alignment horizontal="center" wrapText="1"/>
    </xf>
    <xf numFmtId="0" fontId="13" fillId="0" borderId="3" xfId="0" applyFont="1" applyBorder="1" applyAlignment="1">
      <alignment horizontal="right" wrapText="1"/>
    </xf>
    <xf numFmtId="0" fontId="13" fillId="0" borderId="3" xfId="0" applyFont="1" applyBorder="1" applyAlignment="1">
      <alignment wrapText="1"/>
    </xf>
    <xf numFmtId="174" fontId="14" fillId="0" borderId="2" xfId="0" applyNumberFormat="1" applyFont="1" applyBorder="1" applyAlignment="1">
      <alignment horizontal="center" wrapText="1"/>
    </xf>
    <xf numFmtId="0" fontId="13" fillId="0" borderId="5" xfId="0" applyFont="1" applyBorder="1" applyAlignment="1">
      <alignment horizontal="left" wrapText="1"/>
    </xf>
    <xf numFmtId="0" fontId="13" fillId="0" borderId="5" xfId="0" applyFont="1" applyBorder="1" applyAlignment="1">
      <alignment horizontal="left" wrapText="1" indent="1"/>
    </xf>
    <xf numFmtId="0" fontId="13" fillId="0" borderId="5" xfId="0" applyFont="1" applyBorder="1" applyAlignment="1">
      <alignment horizontal="left" wrapText="1" indent="4"/>
    </xf>
    <xf numFmtId="0" fontId="14" fillId="0" borderId="5" xfId="0" applyFont="1" applyBorder="1" applyAlignment="1">
      <alignment horizontal="left" wrapText="1" indent="4"/>
    </xf>
    <xf numFmtId="168" fontId="13" fillId="0" borderId="16" xfId="0" applyNumberFormat="1" applyFont="1" applyBorder="1" applyAlignment="1">
      <alignment wrapText="1"/>
    </xf>
    <xf numFmtId="0" fontId="13" fillId="0" borderId="5" xfId="0" applyFont="1" applyBorder="1" applyAlignment="1">
      <alignment wrapText="1" indent="1"/>
    </xf>
    <xf numFmtId="0" fontId="14" fillId="0" borderId="8" xfId="0" applyFont="1" applyBorder="1" applyAlignment="1">
      <alignment horizontal="left" wrapText="1" indent="4"/>
    </xf>
    <xf numFmtId="0" fontId="1" fillId="2" borderId="6" xfId="0" applyFont="1" applyFill="1" applyBorder="1" applyAlignment="1">
      <alignment wrapText="1"/>
    </xf>
    <xf numFmtId="0" fontId="1" fillId="3" borderId="6" xfId="0" applyFont="1" applyFill="1" applyBorder="1" applyAlignment="1">
      <alignment wrapText="1"/>
    </xf>
    <xf numFmtId="0" fontId="13" fillId="3" borderId="6" xfId="0" applyFont="1" applyFill="1" applyBorder="1" applyAlignment="1">
      <alignment horizontal="left" wrapText="1"/>
    </xf>
    <xf numFmtId="0" fontId="1" fillId="3" borderId="5" xfId="0" applyFont="1" applyFill="1" applyBorder="1" applyAlignment="1">
      <alignment wrapText="1"/>
    </xf>
    <xf numFmtId="0" fontId="1" fillId="3" borderId="0" xfId="0" applyFont="1" applyFill="1" applyAlignment="1">
      <alignment wrapText="1"/>
    </xf>
    <xf numFmtId="0" fontId="14" fillId="3" borderId="6" xfId="0" applyFont="1" applyFill="1" applyBorder="1" applyAlignment="1">
      <alignment horizontal="left" wrapText="1" indent="4"/>
    </xf>
    <xf numFmtId="0" fontId="1" fillId="0" borderId="17" xfId="0" applyFont="1" applyBorder="1" applyAlignment="1">
      <alignment wrapText="1"/>
    </xf>
    <xf numFmtId="0" fontId="13" fillId="0" borderId="3" xfId="0" applyFont="1" applyBorder="1" applyAlignment="1">
      <alignment horizontal="left" wrapText="1"/>
    </xf>
    <xf numFmtId="0" fontId="1" fillId="3" borderId="11" xfId="0" applyFont="1" applyFill="1" applyBorder="1" applyAlignment="1">
      <alignment wrapText="1"/>
    </xf>
    <xf numFmtId="0" fontId="14" fillId="0" borderId="3" xfId="0" applyFont="1" applyBorder="1" applyAlignment="1">
      <alignment horizontal="left" wrapText="1" indent="4"/>
    </xf>
    <xf numFmtId="0" fontId="13" fillId="2" borderId="5" xfId="0" applyFont="1" applyFill="1" applyBorder="1" applyAlignment="1">
      <alignment horizontal="left" wrapText="1"/>
    </xf>
    <xf numFmtId="168" fontId="13" fillId="2" borderId="5" xfId="0" applyNumberFormat="1" applyFont="1" applyFill="1" applyBorder="1" applyAlignment="1">
      <alignment wrapText="1"/>
    </xf>
    <xf numFmtId="169" fontId="13" fillId="2" borderId="3" xfId="0" applyNumberFormat="1" applyFont="1" applyFill="1" applyBorder="1" applyAlignment="1">
      <alignment wrapText="1"/>
    </xf>
    <xf numFmtId="168" fontId="13" fillId="2" borderId="16" xfId="0" applyNumberFormat="1" applyFont="1" applyFill="1" applyBorder="1" applyAlignment="1">
      <alignment wrapText="1"/>
    </xf>
    <xf numFmtId="0" fontId="1" fillId="0" borderId="18" xfId="0" applyFont="1" applyBorder="1" applyAlignment="1">
      <alignment wrapText="1"/>
    </xf>
    <xf numFmtId="0" fontId="14" fillId="0" borderId="0" xfId="0" applyFont="1" applyAlignment="1">
      <alignment horizontal="center" wrapText="1"/>
    </xf>
    <xf numFmtId="164" fontId="14" fillId="0" borderId="0" xfId="0" applyNumberFormat="1" applyFont="1" applyAlignment="1">
      <alignment horizontal="center" wrapText="1"/>
    </xf>
    <xf numFmtId="174" fontId="14" fillId="0" borderId="10" xfId="0" applyNumberFormat="1" applyFont="1" applyBorder="1" applyAlignment="1">
      <alignment horizontal="center" wrapText="1"/>
    </xf>
    <xf numFmtId="0" fontId="14" fillId="0" borderId="0" xfId="0" applyFont="1" applyAlignment="1">
      <alignment wrapText="1"/>
    </xf>
    <xf numFmtId="0" fontId="14" fillId="0" borderId="7" xfId="0" applyFont="1" applyBorder="1" applyAlignment="1">
      <alignment wrapText="1"/>
    </xf>
    <xf numFmtId="0" fontId="16" fillId="0" borderId="5" xfId="0" applyFont="1" applyBorder="1" applyAlignment="1">
      <alignment wrapText="1"/>
    </xf>
    <xf numFmtId="0" fontId="13" fillId="0" borderId="5" xfId="0" applyFont="1" applyBorder="1" applyAlignment="1">
      <alignment wrapText="1" indent="2"/>
    </xf>
    <xf numFmtId="0" fontId="13" fillId="0" borderId="9" xfId="0" applyFont="1" applyBorder="1" applyAlignment="1">
      <alignment wrapText="1"/>
    </xf>
    <xf numFmtId="0" fontId="13" fillId="0" borderId="5" xfId="0" applyFont="1" applyBorder="1" applyAlignment="1">
      <alignment wrapText="1" indent="4"/>
    </xf>
    <xf numFmtId="0" fontId="14" fillId="0" borderId="5" xfId="0" applyFont="1" applyBorder="1" applyAlignment="1">
      <alignment wrapText="1"/>
    </xf>
    <xf numFmtId="168" fontId="13" fillId="0" borderId="19" xfId="0" applyNumberFormat="1" applyFont="1" applyBorder="1" applyAlignment="1">
      <alignment wrapText="1"/>
    </xf>
    <xf numFmtId="0" fontId="14" fillId="0" borderId="14" xfId="0" applyFont="1" applyBorder="1" applyAlignment="1">
      <alignment horizontal="center" wrapText="1"/>
    </xf>
    <xf numFmtId="0" fontId="13" fillId="0" borderId="10" xfId="0" applyFont="1" applyBorder="1" applyAlignment="1">
      <alignment horizontal="left" wrapText="1"/>
    </xf>
    <xf numFmtId="0" fontId="1" fillId="0" borderId="20" xfId="0" applyFont="1" applyBorder="1" applyAlignment="1">
      <alignment wrapText="1"/>
    </xf>
    <xf numFmtId="164" fontId="14" fillId="0" borderId="13" xfId="0" applyNumberFormat="1" applyFont="1" applyBorder="1" applyAlignment="1">
      <alignment horizontal="center" wrapText="1"/>
    </xf>
    <xf numFmtId="0" fontId="14" fillId="0" borderId="13" xfId="0" applyFont="1" applyBorder="1" applyAlignment="1">
      <alignment wrapText="1"/>
    </xf>
    <xf numFmtId="0" fontId="13" fillId="2" borderId="5" xfId="0" applyFont="1" applyFill="1" applyBorder="1" applyAlignment="1">
      <alignment wrapText="1"/>
    </xf>
    <xf numFmtId="168" fontId="13" fillId="2" borderId="3" xfId="0" applyNumberFormat="1" applyFont="1" applyFill="1" applyBorder="1" applyAlignment="1">
      <alignment wrapText="1"/>
    </xf>
    <xf numFmtId="168" fontId="13" fillId="2" borderId="1" xfId="0" applyNumberFormat="1" applyFont="1" applyFill="1" applyBorder="1" applyAlignment="1">
      <alignment wrapText="1"/>
    </xf>
    <xf numFmtId="168" fontId="13" fillId="0" borderId="9" xfId="0" applyNumberFormat="1" applyFont="1" applyBorder="1" applyAlignment="1">
      <alignment wrapText="1"/>
    </xf>
    <xf numFmtId="168" fontId="13" fillId="0" borderId="8" xfId="0" applyNumberFormat="1" applyFont="1" applyBorder="1" applyAlignment="1">
      <alignment wrapText="1"/>
    </xf>
    <xf numFmtId="169" fontId="13" fillId="2" borderId="5" xfId="0" applyNumberFormat="1" applyFont="1" applyFill="1" applyBorder="1" applyAlignment="1">
      <alignment wrapText="1"/>
    </xf>
    <xf numFmtId="0" fontId="13" fillId="2" borderId="0" xfId="0" applyFont="1" applyFill="1" applyAlignment="1">
      <alignment horizontal="left" wrapText="1"/>
    </xf>
    <xf numFmtId="0" fontId="13" fillId="2" borderId="6" xfId="0" applyFont="1" applyFill="1" applyBorder="1" applyAlignment="1">
      <alignment horizontal="left" wrapText="1"/>
    </xf>
    <xf numFmtId="0" fontId="13" fillId="2" borderId="6" xfId="0" applyFont="1" applyFill="1" applyBorder="1" applyAlignment="1">
      <alignment wrapText="1"/>
    </xf>
    <xf numFmtId="166" fontId="13" fillId="2" borderId="6" xfId="0" applyNumberFormat="1" applyFont="1" applyFill="1" applyBorder="1" applyAlignment="1">
      <alignment horizontal="right" wrapText="1"/>
    </xf>
    <xf numFmtId="0" fontId="14" fillId="0" borderId="8" xfId="0" applyFont="1" applyBorder="1" applyAlignment="1">
      <alignment horizontal="center" wrapText="1"/>
    </xf>
    <xf numFmtId="164" fontId="14" fillId="0" borderId="15" xfId="0" applyNumberFormat="1" applyFont="1" applyBorder="1" applyAlignment="1">
      <alignment horizontal="center" wrapText="1"/>
    </xf>
    <xf numFmtId="0" fontId="13" fillId="2" borderId="3" xfId="0" applyFont="1" applyFill="1" applyBorder="1" applyAlignment="1">
      <alignment horizontal="right" wrapText="1"/>
    </xf>
    <xf numFmtId="0" fontId="13" fillId="2" borderId="3" xfId="0" applyFont="1" applyFill="1" applyBorder="1" applyAlignment="1">
      <alignment horizontal="left" wrapText="1"/>
    </xf>
    <xf numFmtId="174" fontId="14" fillId="0" borderId="13" xfId="0" applyNumberFormat="1" applyFont="1" applyBorder="1" applyAlignment="1">
      <alignment horizontal="center" wrapText="1"/>
    </xf>
    <xf numFmtId="0" fontId="13" fillId="2" borderId="5" xfId="0" applyFont="1" applyFill="1" applyBorder="1" applyAlignment="1">
      <alignment horizontal="left" wrapText="1" indent="1"/>
    </xf>
    <xf numFmtId="0" fontId="13" fillId="2" borderId="5" xfId="0" applyFont="1" applyFill="1" applyBorder="1" applyAlignment="1">
      <alignment wrapText="1" indent="1"/>
    </xf>
    <xf numFmtId="169" fontId="13" fillId="3" borderId="0" xfId="0" applyNumberFormat="1" applyFont="1" applyFill="1" applyAlignment="1">
      <alignment wrapText="1"/>
    </xf>
    <xf numFmtId="169" fontId="13" fillId="2" borderId="9" xfId="0" applyNumberFormat="1" applyFont="1" applyFill="1" applyBorder="1" applyAlignment="1">
      <alignment wrapText="1"/>
    </xf>
    <xf numFmtId="0" fontId="13" fillId="3" borderId="0" xfId="0" applyFont="1" applyFill="1" applyAlignment="1">
      <alignment horizontal="right" wrapText="1"/>
    </xf>
    <xf numFmtId="0" fontId="13" fillId="3" borderId="0" xfId="0" applyFont="1" applyFill="1" applyAlignment="1">
      <alignment horizontal="left" wrapText="1"/>
    </xf>
    <xf numFmtId="0" fontId="13" fillId="3" borderId="5" xfId="0" applyFont="1" applyFill="1" applyBorder="1" applyAlignment="1">
      <alignment horizontal="right" wrapText="1"/>
    </xf>
    <xf numFmtId="0" fontId="13" fillId="2" borderId="9" xfId="0" applyFont="1" applyFill="1" applyBorder="1" applyAlignment="1">
      <alignment horizontal="right" wrapText="1"/>
    </xf>
    <xf numFmtId="0" fontId="13" fillId="2" borderId="9" xfId="0" applyFont="1" applyFill="1" applyBorder="1" applyAlignment="1">
      <alignment horizontal="left" wrapText="1"/>
    </xf>
    <xf numFmtId="0" fontId="13" fillId="2" borderId="11" xfId="0" applyFont="1" applyFill="1" applyBorder="1" applyAlignment="1">
      <alignment horizontal="left" wrapText="1"/>
    </xf>
    <xf numFmtId="0" fontId="13" fillId="2" borderId="8" xfId="0" applyFont="1" applyFill="1" applyBorder="1" applyAlignment="1">
      <alignment horizontal="right" wrapText="1"/>
    </xf>
    <xf numFmtId="0" fontId="16" fillId="2" borderId="5" xfId="0" applyFont="1" applyFill="1" applyBorder="1" applyAlignment="1">
      <alignment wrapText="1"/>
    </xf>
    <xf numFmtId="0" fontId="13" fillId="2" borderId="5" xfId="0" applyFont="1" applyFill="1" applyBorder="1" applyAlignment="1">
      <alignment wrapText="1" indent="4"/>
    </xf>
    <xf numFmtId="169" fontId="13" fillId="2" borderId="2" xfId="0" applyNumberFormat="1" applyFont="1" applyFill="1" applyBorder="1" applyAlignment="1">
      <alignment wrapText="1"/>
    </xf>
    <xf numFmtId="0" fontId="13" fillId="2" borderId="5" xfId="0" applyFont="1" applyFill="1" applyBorder="1" applyAlignment="1">
      <alignment wrapText="1" indent="2"/>
    </xf>
    <xf numFmtId="0" fontId="13" fillId="3" borderId="5" xfId="0" applyFont="1" applyFill="1" applyBorder="1" applyAlignment="1">
      <alignment wrapText="1"/>
    </xf>
    <xf numFmtId="169" fontId="13" fillId="3" borderId="2" xfId="0" applyNumberFormat="1" applyFont="1" applyFill="1" applyBorder="1" applyAlignment="1">
      <alignment wrapText="1"/>
    </xf>
    <xf numFmtId="169" fontId="13" fillId="3" borderId="3" xfId="0" applyNumberFormat="1" applyFont="1" applyFill="1" applyBorder="1" applyAlignment="1">
      <alignment wrapText="1"/>
    </xf>
    <xf numFmtId="0" fontId="14" fillId="0" borderId="5" xfId="0" applyFont="1" applyBorder="1" applyAlignment="1">
      <alignment wrapText="1" indent="4"/>
    </xf>
    <xf numFmtId="166" fontId="13" fillId="0" borderId="0" xfId="0" applyNumberFormat="1" applyFont="1" applyAlignment="1">
      <alignment horizontal="right" wrapText="1"/>
    </xf>
    <xf numFmtId="0" fontId="14" fillId="3" borderId="5" xfId="0" applyFont="1" applyFill="1" applyBorder="1" applyAlignment="1">
      <alignment wrapText="1"/>
    </xf>
    <xf numFmtId="168" fontId="13" fillId="3" borderId="16" xfId="0" applyNumberFormat="1" applyFont="1" applyFill="1" applyBorder="1" applyAlignment="1">
      <alignment wrapText="1"/>
    </xf>
    <xf numFmtId="168" fontId="13" fillId="3" borderId="0" xfId="0" applyNumberFormat="1" applyFont="1" applyFill="1" applyAlignment="1">
      <alignment wrapText="1"/>
    </xf>
    <xf numFmtId="0" fontId="13" fillId="2" borderId="8" xfId="0" applyFont="1" applyFill="1" applyBorder="1" applyAlignment="1">
      <alignment wrapText="1"/>
    </xf>
    <xf numFmtId="168" fontId="13" fillId="2" borderId="18" xfId="0" applyNumberFormat="1" applyFont="1" applyFill="1" applyBorder="1" applyAlignment="1">
      <alignment wrapText="1"/>
    </xf>
    <xf numFmtId="0" fontId="16" fillId="0" borderId="12" xfId="0" applyFont="1" applyBorder="1" applyAlignment="1">
      <alignment horizontal="center" wrapText="1"/>
    </xf>
    <xf numFmtId="0" fontId="16" fillId="0" borderId="5" xfId="0" applyFont="1" applyBorder="1" applyAlignment="1">
      <alignment horizontal="center" wrapText="1"/>
    </xf>
    <xf numFmtId="0" fontId="13" fillId="3" borderId="6" xfId="0" applyFont="1" applyFill="1" applyBorder="1" applyAlignment="1">
      <alignment horizontal="right" wrapText="1"/>
    </xf>
    <xf numFmtId="0" fontId="1" fillId="2" borderId="11" xfId="0" applyFont="1" applyFill="1" applyBorder="1" applyAlignment="1">
      <alignment wrapText="1"/>
    </xf>
    <xf numFmtId="0" fontId="6" fillId="0" borderId="0" xfId="0" applyFont="1" applyAlignment="1">
      <alignment horizontal="left" wrapText="1"/>
    </xf>
    <xf numFmtId="0" fontId="1" fillId="2" borderId="3" xfId="0" applyFont="1" applyFill="1" applyBorder="1" applyAlignment="1">
      <alignment wrapText="1"/>
    </xf>
    <xf numFmtId="0" fontId="13" fillId="0" borderId="1" xfId="0" applyFont="1" applyBorder="1" applyAlignment="1">
      <alignment horizontal="left" wrapText="1"/>
    </xf>
    <xf numFmtId="0" fontId="19" fillId="0" borderId="2" xfId="0" applyFont="1" applyBorder="1" applyAlignment="1">
      <alignment wrapText="1"/>
    </xf>
    <xf numFmtId="173" fontId="13" fillId="2" borderId="2" xfId="0" applyNumberFormat="1" applyFont="1" applyFill="1" applyBorder="1" applyAlignment="1">
      <alignment horizontal="right" wrapText="1"/>
    </xf>
    <xf numFmtId="172" fontId="13" fillId="2" borderId="2" xfId="0" applyNumberFormat="1" applyFont="1" applyFill="1" applyBorder="1" applyAlignment="1">
      <alignment horizontal="right" wrapText="1"/>
    </xf>
    <xf numFmtId="0" fontId="13" fillId="0" borderId="8" xfId="0" applyFont="1" applyBorder="1" applyAlignment="1">
      <alignment horizontal="left" wrapText="1" indent="1"/>
    </xf>
    <xf numFmtId="0" fontId="18" fillId="0" borderId="5" xfId="0" applyFont="1" applyBorder="1" applyAlignment="1">
      <alignment horizontal="center" wrapText="1"/>
    </xf>
    <xf numFmtId="0" fontId="19" fillId="0" borderId="5" xfId="0" applyFont="1" applyBorder="1" applyAlignment="1">
      <alignment horizontal="center" wrapText="1"/>
    </xf>
    <xf numFmtId="0" fontId="14" fillId="2" borderId="0" xfId="0" applyFont="1" applyFill="1" applyAlignment="1">
      <alignment horizontal="center" wrapText="1"/>
    </xf>
    <xf numFmtId="0" fontId="7" fillId="2" borderId="0" xfId="0" applyFont="1" applyFill="1" applyAlignment="1">
      <alignment wrapText="1"/>
    </xf>
    <xf numFmtId="0" fontId="7" fillId="2" borderId="6" xfId="0" applyFont="1" applyFill="1" applyBorder="1" applyAlignment="1">
      <alignment wrapText="1"/>
    </xf>
    <xf numFmtId="0" fontId="14" fillId="3" borderId="2" xfId="0" applyFont="1" applyFill="1" applyBorder="1" applyAlignment="1">
      <alignment wrapText="1"/>
    </xf>
    <xf numFmtId="0" fontId="14" fillId="0" borderId="1" xfId="0" applyFont="1" applyBorder="1" applyAlignment="1">
      <alignment wrapText="1"/>
    </xf>
    <xf numFmtId="169" fontId="13" fillId="2" borderId="8" xfId="0" applyNumberFormat="1" applyFont="1" applyFill="1" applyBorder="1" applyAlignment="1">
      <alignment wrapText="1"/>
    </xf>
    <xf numFmtId="168" fontId="13" fillId="0" borderId="3" xfId="0" applyNumberFormat="1" applyFont="1" applyBorder="1" applyAlignment="1">
      <alignment wrapText="1"/>
    </xf>
    <xf numFmtId="164" fontId="14" fillId="3" borderId="12" xfId="0" applyNumberFormat="1" applyFont="1" applyFill="1" applyBorder="1" applyAlignment="1">
      <alignment horizontal="center" wrapText="1"/>
    </xf>
    <xf numFmtId="164" fontId="14" fillId="3" borderId="8" xfId="0" applyNumberFormat="1" applyFont="1" applyFill="1" applyBorder="1" applyAlignment="1">
      <alignment horizontal="center" wrapText="1"/>
    </xf>
    <xf numFmtId="174" fontId="14" fillId="0" borderId="1" xfId="0" applyNumberFormat="1" applyFont="1" applyBorder="1" applyAlignment="1">
      <alignment horizontal="center" wrapText="1"/>
    </xf>
    <xf numFmtId="0" fontId="14" fillId="3" borderId="2" xfId="0" applyFont="1" applyFill="1" applyBorder="1" applyAlignment="1">
      <alignment horizontal="center" wrapText="1"/>
    </xf>
    <xf numFmtId="0" fontId="17" fillId="0" borderId="5" xfId="0" applyFont="1" applyBorder="1" applyAlignment="1">
      <alignment horizontal="left" wrapText="1"/>
    </xf>
    <xf numFmtId="0" fontId="15" fillId="0" borderId="8" xfId="0" applyFont="1" applyBorder="1" applyAlignment="1">
      <alignment wrapText="1"/>
    </xf>
    <xf numFmtId="0" fontId="15" fillId="0" borderId="18" xfId="0" applyFont="1" applyBorder="1" applyAlignment="1">
      <alignment wrapText="1"/>
    </xf>
    <xf numFmtId="0" fontId="6" fillId="0" borderId="2" xfId="0" applyFont="1" applyBorder="1" applyAlignment="1">
      <alignment horizontal="center" wrapText="1"/>
    </xf>
    <xf numFmtId="0" fontId="6" fillId="0" borderId="2" xfId="0" applyFont="1" applyBorder="1" applyAlignment="1">
      <alignment wrapText="1"/>
    </xf>
    <xf numFmtId="0" fontId="7" fillId="0" borderId="5" xfId="0" applyFont="1" applyBorder="1" applyAlignment="1">
      <alignment horizontal="left" wrapText="1"/>
    </xf>
    <xf numFmtId="0" fontId="7" fillId="2" borderId="5" xfId="0" applyFont="1" applyFill="1" applyBorder="1" applyAlignment="1">
      <alignment horizontal="left" wrapText="1" indent="2"/>
    </xf>
    <xf numFmtId="168" fontId="7" fillId="2" borderId="0" xfId="0" applyNumberFormat="1" applyFont="1" applyFill="1" applyAlignment="1">
      <alignment wrapText="1"/>
    </xf>
    <xf numFmtId="175" fontId="7" fillId="2" borderId="0" xfId="0" applyNumberFormat="1" applyFont="1" applyFill="1" applyAlignment="1">
      <alignment horizontal="right" wrapText="1"/>
    </xf>
    <xf numFmtId="0" fontId="7" fillId="0" borderId="5" xfId="0" applyFont="1" applyBorder="1" applyAlignment="1">
      <alignment horizontal="left" wrapText="1" indent="2"/>
    </xf>
    <xf numFmtId="169" fontId="7" fillId="0" borderId="0" xfId="0" applyNumberFormat="1" applyFont="1" applyAlignment="1">
      <alignment wrapText="1"/>
    </xf>
    <xf numFmtId="175" fontId="7" fillId="0" borderId="0" xfId="0" applyNumberFormat="1" applyFont="1" applyAlignment="1">
      <alignment horizontal="right" wrapText="1"/>
    </xf>
    <xf numFmtId="169" fontId="7" fillId="2" borderId="0" xfId="0" applyNumberFormat="1" applyFont="1" applyFill="1" applyAlignment="1">
      <alignment wrapText="1"/>
    </xf>
    <xf numFmtId="0" fontId="7" fillId="2" borderId="5" xfId="0" applyFont="1" applyFill="1" applyBorder="1" applyAlignment="1">
      <alignment horizontal="left" wrapText="1"/>
    </xf>
    <xf numFmtId="169" fontId="7" fillId="2" borderId="9" xfId="0" applyNumberFormat="1" applyFont="1" applyFill="1" applyBorder="1" applyAlignment="1">
      <alignment wrapText="1"/>
    </xf>
    <xf numFmtId="175" fontId="7" fillId="2" borderId="9" xfId="0" applyNumberFormat="1" applyFont="1" applyFill="1" applyBorder="1" applyAlignment="1">
      <alignment horizontal="right" wrapText="1"/>
    </xf>
    <xf numFmtId="0" fontId="6" fillId="0" borderId="5" xfId="0" applyFont="1" applyBorder="1" applyAlignment="1">
      <alignment horizontal="left" wrapText="1" indent="2"/>
    </xf>
    <xf numFmtId="168" fontId="7" fillId="0" borderId="3" xfId="0" applyNumberFormat="1" applyFont="1" applyBorder="1" applyAlignment="1">
      <alignment wrapText="1"/>
    </xf>
    <xf numFmtId="176" fontId="7" fillId="0" borderId="3" xfId="0" applyNumberFormat="1" applyFont="1" applyBorder="1" applyAlignment="1">
      <alignment horizontal="right" wrapText="1"/>
    </xf>
    <xf numFmtId="169" fontId="7" fillId="3" borderId="0" xfId="0" applyNumberFormat="1" applyFont="1" applyFill="1" applyAlignment="1">
      <alignment wrapText="1"/>
    </xf>
    <xf numFmtId="175" fontId="7" fillId="3" borderId="0" xfId="0" applyNumberFormat="1" applyFont="1" applyFill="1" applyAlignment="1">
      <alignment horizontal="right" wrapText="1"/>
    </xf>
    <xf numFmtId="0" fontId="6" fillId="0" borderId="5" xfId="0" applyFont="1" applyBorder="1" applyAlignment="1">
      <alignment horizontal="left" wrapText="1"/>
    </xf>
    <xf numFmtId="168" fontId="7" fillId="0" borderId="16" xfId="0" applyNumberFormat="1" applyFont="1" applyBorder="1" applyAlignment="1">
      <alignment wrapText="1"/>
    </xf>
    <xf numFmtId="175" fontId="7" fillId="0" borderId="16" xfId="0" applyNumberFormat="1" applyFont="1" applyBorder="1" applyAlignment="1">
      <alignment horizontal="right" wrapText="1"/>
    </xf>
    <xf numFmtId="0" fontId="7" fillId="0" borderId="3" xfId="0" applyFont="1" applyBorder="1" applyAlignment="1">
      <alignment horizontal="right" wrapText="1"/>
    </xf>
    <xf numFmtId="0" fontId="7" fillId="2" borderId="0" xfId="0" applyFont="1" applyFill="1" applyAlignment="1">
      <alignment horizontal="right" wrapText="1"/>
    </xf>
    <xf numFmtId="0" fontId="7" fillId="2" borderId="0" xfId="0" applyFont="1" applyFill="1" applyAlignment="1">
      <alignment horizontal="left" wrapText="1"/>
    </xf>
    <xf numFmtId="0" fontId="7" fillId="2" borderId="6" xfId="0" applyFont="1" applyFill="1" applyBorder="1" applyAlignment="1">
      <alignment horizontal="left" wrapText="1"/>
    </xf>
    <xf numFmtId="0" fontId="7" fillId="3" borderId="0" xfId="0" applyFont="1" applyFill="1" applyAlignment="1">
      <alignment horizontal="right" wrapText="1"/>
    </xf>
    <xf numFmtId="0" fontId="7" fillId="3" borderId="0" xfId="0" applyFont="1" applyFill="1" applyAlignment="1">
      <alignment horizontal="left" wrapText="1"/>
    </xf>
    <xf numFmtId="0" fontId="7" fillId="3" borderId="6" xfId="0" applyFont="1" applyFill="1" applyBorder="1" applyAlignment="1">
      <alignment horizontal="left" wrapText="1"/>
    </xf>
    <xf numFmtId="0" fontId="7" fillId="3" borderId="5" xfId="0" applyFont="1" applyFill="1" applyBorder="1" applyAlignment="1">
      <alignment horizontal="left" wrapText="1"/>
    </xf>
    <xf numFmtId="0" fontId="7" fillId="3" borderId="8" xfId="0" applyFont="1" applyFill="1" applyBorder="1" applyAlignment="1">
      <alignment horizontal="left" wrapText="1"/>
    </xf>
    <xf numFmtId="0" fontId="7" fillId="3" borderId="9" xfId="0" applyFont="1" applyFill="1" applyBorder="1" applyAlignment="1">
      <alignment horizontal="left" wrapText="1"/>
    </xf>
    <xf numFmtId="0" fontId="7" fillId="3" borderId="18" xfId="0" applyFont="1" applyFill="1" applyBorder="1" applyAlignment="1">
      <alignment horizontal="left" wrapText="1"/>
    </xf>
    <xf numFmtId="169" fontId="7" fillId="0" borderId="9" xfId="0" applyNumberFormat="1" applyFont="1" applyBorder="1" applyAlignment="1">
      <alignment wrapText="1"/>
    </xf>
    <xf numFmtId="168" fontId="7" fillId="2" borderId="16" xfId="0" applyNumberFormat="1" applyFont="1" applyFill="1" applyBorder="1" applyAlignment="1">
      <alignment wrapText="1"/>
    </xf>
    <xf numFmtId="169" fontId="7" fillId="0" borderId="2" xfId="0" applyNumberFormat="1" applyFont="1" applyBorder="1" applyAlignment="1">
      <alignment wrapText="1"/>
    </xf>
    <xf numFmtId="169" fontId="7" fillId="2" borderId="3" xfId="0" applyNumberFormat="1" applyFont="1" applyFill="1" applyBorder="1" applyAlignment="1">
      <alignment wrapText="1"/>
    </xf>
    <xf numFmtId="0" fontId="6" fillId="0" borderId="3" xfId="0" applyFont="1" applyBorder="1" applyAlignment="1">
      <alignment horizontal="center" wrapText="1"/>
    </xf>
    <xf numFmtId="0" fontId="6" fillId="2" borderId="5" xfId="0" applyFont="1" applyFill="1" applyBorder="1" applyAlignment="1">
      <alignment horizontal="left" wrapText="1" indent="1"/>
    </xf>
    <xf numFmtId="0" fontId="6" fillId="0" borderId="9" xfId="0" applyFont="1" applyBorder="1" applyAlignment="1">
      <alignment horizontal="center" wrapText="1"/>
    </xf>
    <xf numFmtId="0" fontId="7" fillId="2" borderId="5" xfId="0" applyFont="1" applyFill="1" applyBorder="1" applyAlignment="1">
      <alignment horizontal="left" wrapText="1" indent="1"/>
    </xf>
    <xf numFmtId="168" fontId="7" fillId="2" borderId="3" xfId="0" applyNumberFormat="1" applyFont="1" applyFill="1" applyBorder="1" applyAlignment="1">
      <alignment wrapText="1"/>
    </xf>
    <xf numFmtId="0" fontId="7" fillId="0" borderId="5" xfId="0" applyFont="1" applyBorder="1" applyAlignment="1">
      <alignment horizontal="left" wrapText="1" indent="1"/>
    </xf>
    <xf numFmtId="177" fontId="7" fillId="2" borderId="5" xfId="0" applyNumberFormat="1" applyFont="1" applyFill="1" applyBorder="1" applyAlignment="1">
      <alignment horizontal="left" wrapText="1" indent="1"/>
    </xf>
    <xf numFmtId="177" fontId="7" fillId="0" borderId="5" xfId="0" applyNumberFormat="1" applyFont="1" applyBorder="1" applyAlignment="1">
      <alignment horizontal="left" wrapText="1" indent="1"/>
    </xf>
    <xf numFmtId="0" fontId="6" fillId="0" borderId="8" xfId="0" applyFont="1" applyBorder="1" applyAlignment="1">
      <alignment horizontal="left" wrapText="1"/>
    </xf>
    <xf numFmtId="0" fontId="7" fillId="2" borderId="1" xfId="0" applyFont="1" applyFill="1" applyBorder="1" applyAlignment="1">
      <alignment horizontal="left" wrapText="1"/>
    </xf>
    <xf numFmtId="0" fontId="7" fillId="2" borderId="3" xfId="0" applyFont="1" applyFill="1" applyBorder="1" applyAlignment="1">
      <alignment horizontal="center" wrapText="1"/>
    </xf>
    <xf numFmtId="178" fontId="9" fillId="0" borderId="0" xfId="0" applyNumberFormat="1" applyFont="1" applyAlignment="1">
      <alignment horizontal="center" wrapText="1"/>
    </xf>
    <xf numFmtId="0" fontId="14" fillId="0" borderId="21" xfId="0" applyFont="1" applyBorder="1" applyAlignment="1">
      <alignment horizontal="left" wrapText="1"/>
    </xf>
    <xf numFmtId="0" fontId="1" fillId="0" borderId="23" xfId="0" applyFont="1" applyBorder="1" applyAlignment="1">
      <alignment wrapText="1"/>
    </xf>
    <xf numFmtId="0" fontId="14" fillId="0" borderId="25" xfId="0" applyFont="1" applyBorder="1" applyAlignment="1">
      <alignment horizontal="left" wrapText="1"/>
    </xf>
    <xf numFmtId="0" fontId="0" fillId="0" borderId="0" xfId="0" applyBorder="1"/>
    <xf numFmtId="164" fontId="14" fillId="0" borderId="26" xfId="0" applyNumberFormat="1" applyFont="1" applyBorder="1" applyAlignment="1">
      <alignment horizontal="center" wrapText="1"/>
    </xf>
    <xf numFmtId="0" fontId="1" fillId="0" borderId="27" xfId="0" applyFont="1" applyBorder="1" applyAlignment="1">
      <alignment wrapText="1"/>
    </xf>
    <xf numFmtId="0" fontId="13" fillId="0" borderId="28" xfId="0" applyFont="1" applyBorder="1" applyAlignment="1">
      <alignment horizontal="left" wrapText="1"/>
    </xf>
    <xf numFmtId="169" fontId="13" fillId="0" borderId="0" xfId="0" applyNumberFormat="1" applyFont="1" applyBorder="1" applyAlignment="1">
      <alignment wrapText="1"/>
    </xf>
    <xf numFmtId="169" fontId="13" fillId="0" borderId="29" xfId="0" applyNumberFormat="1" applyFont="1" applyBorder="1" applyAlignment="1">
      <alignment wrapText="1"/>
    </xf>
    <xf numFmtId="169" fontId="13" fillId="0" borderId="30" xfId="0" applyNumberFormat="1" applyFont="1" applyBorder="1" applyAlignment="1">
      <alignment wrapText="1"/>
    </xf>
    <xf numFmtId="169" fontId="13" fillId="0" borderId="27" xfId="0" applyNumberFormat="1" applyFont="1" applyBorder="1" applyAlignment="1">
      <alignment wrapText="1"/>
    </xf>
    <xf numFmtId="0" fontId="14" fillId="0" borderId="31" xfId="0" applyFont="1" applyBorder="1" applyAlignment="1">
      <alignment horizontal="left" wrapText="1"/>
    </xf>
    <xf numFmtId="168" fontId="13" fillId="0" borderId="32" xfId="0" applyNumberFormat="1" applyFont="1" applyBorder="1" applyAlignment="1">
      <alignment wrapText="1"/>
    </xf>
    <xf numFmtId="0" fontId="13" fillId="0" borderId="33" xfId="0" applyFont="1" applyBorder="1" applyAlignment="1">
      <alignment horizontal="right" wrapText="1"/>
    </xf>
    <xf numFmtId="168" fontId="13" fillId="0" borderId="34" xfId="0" applyNumberFormat="1" applyFont="1" applyBorder="1" applyAlignment="1">
      <alignment wrapText="1"/>
    </xf>
    <xf numFmtId="0" fontId="0" fillId="0" borderId="35" xfId="0" applyBorder="1"/>
    <xf numFmtId="168" fontId="13" fillId="0" borderId="36" xfId="0" applyNumberFormat="1" applyFont="1" applyBorder="1" applyAlignment="1">
      <alignment wrapText="1"/>
    </xf>
    <xf numFmtId="0" fontId="13" fillId="2" borderId="28" xfId="0" applyFont="1" applyFill="1" applyBorder="1" applyAlignment="1">
      <alignment horizontal="left" wrapText="1"/>
    </xf>
    <xf numFmtId="169" fontId="13" fillId="2" borderId="0" xfId="0" applyNumberFormat="1" applyFont="1" applyFill="1" applyBorder="1" applyAlignment="1">
      <alignment wrapText="1"/>
    </xf>
    <xf numFmtId="169" fontId="13" fillId="2" borderId="27" xfId="0" applyNumberFormat="1" applyFont="1" applyFill="1" applyBorder="1" applyAlignment="1">
      <alignment wrapText="1"/>
    </xf>
    <xf numFmtId="169" fontId="13" fillId="3" borderId="0" xfId="0" applyNumberFormat="1" applyFont="1" applyFill="1" applyBorder="1" applyAlignment="1">
      <alignment wrapText="1"/>
    </xf>
    <xf numFmtId="0" fontId="13" fillId="0" borderId="21" xfId="0" applyFont="1" applyBorder="1" applyAlignment="1">
      <alignment wrapText="1"/>
    </xf>
    <xf numFmtId="0" fontId="14" fillId="0" borderId="37" xfId="0" applyFont="1" applyBorder="1" applyAlignment="1">
      <alignment horizontal="center" wrapText="1"/>
    </xf>
    <xf numFmtId="0" fontId="14" fillId="0" borderId="38" xfId="0" applyFont="1" applyBorder="1" applyAlignment="1">
      <alignment horizontal="center" wrapText="1"/>
    </xf>
    <xf numFmtId="0" fontId="14" fillId="0" borderId="24" xfId="0" applyFont="1" applyBorder="1" applyAlignment="1">
      <alignment horizontal="center" wrapText="1"/>
    </xf>
    <xf numFmtId="0" fontId="1" fillId="0" borderId="25" xfId="0" applyFont="1" applyBorder="1" applyAlignment="1">
      <alignment wrapText="1"/>
    </xf>
    <xf numFmtId="0" fontId="0" fillId="0" borderId="29" xfId="0" applyBorder="1"/>
    <xf numFmtId="0" fontId="14" fillId="0" borderId="28" xfId="0" applyFont="1" applyBorder="1" applyAlignment="1">
      <alignment horizontal="left" wrapText="1"/>
    </xf>
    <xf numFmtId="168" fontId="13" fillId="2" borderId="0" xfId="0" applyNumberFormat="1" applyFont="1" applyFill="1" applyBorder="1" applyAlignment="1">
      <alignment wrapText="1"/>
    </xf>
    <xf numFmtId="0" fontId="13" fillId="2" borderId="0" xfId="0" applyFont="1" applyFill="1" applyBorder="1" applyAlignment="1">
      <alignment horizontal="right" wrapText="1"/>
    </xf>
    <xf numFmtId="0" fontId="15" fillId="2" borderId="0" xfId="0" applyFont="1" applyFill="1" applyBorder="1" applyAlignment="1">
      <alignment wrapText="1"/>
    </xf>
    <xf numFmtId="0" fontId="14" fillId="2" borderId="28" xfId="0" applyFont="1" applyFill="1" applyBorder="1" applyAlignment="1">
      <alignment horizontal="left" wrapText="1"/>
    </xf>
    <xf numFmtId="170" fontId="13" fillId="0" borderId="0" xfId="0" applyNumberFormat="1" applyFont="1" applyBorder="1" applyAlignment="1">
      <alignment horizontal="right" wrapText="1"/>
    </xf>
    <xf numFmtId="171" fontId="13" fillId="0" borderId="0" xfId="0" applyNumberFormat="1" applyFont="1" applyBorder="1" applyAlignment="1">
      <alignment wrapText="1"/>
    </xf>
    <xf numFmtId="0" fontId="15" fillId="2" borderId="0" xfId="0" applyFont="1" applyFill="1" applyBorder="1" applyAlignment="1">
      <alignment horizontal="right" wrapText="1"/>
    </xf>
    <xf numFmtId="0" fontId="1" fillId="0" borderId="28" xfId="0" applyFont="1" applyBorder="1" applyAlignment="1">
      <alignment wrapText="1"/>
    </xf>
    <xf numFmtId="0" fontId="13" fillId="0" borderId="0" xfId="0" applyFont="1" applyBorder="1" applyAlignment="1">
      <alignment wrapText="1"/>
    </xf>
    <xf numFmtId="0" fontId="15" fillId="0" borderId="0" xfId="0" applyFont="1" applyBorder="1" applyAlignment="1">
      <alignment horizontal="right" wrapText="1"/>
    </xf>
    <xf numFmtId="172" fontId="13" fillId="0" borderId="0" xfId="0" applyNumberFormat="1" applyFont="1" applyBorder="1" applyAlignment="1">
      <alignment wrapText="1"/>
    </xf>
    <xf numFmtId="173" fontId="13" fillId="0" borderId="0" xfId="0" applyNumberFormat="1" applyFont="1" applyBorder="1" applyAlignment="1">
      <alignment horizontal="right" wrapText="1"/>
    </xf>
    <xf numFmtId="172" fontId="13" fillId="0" borderId="39" xfId="0" applyNumberFormat="1" applyFont="1" applyBorder="1" applyAlignment="1">
      <alignment wrapText="1"/>
    </xf>
    <xf numFmtId="0" fontId="13" fillId="0" borderId="33" xfId="0" applyFont="1" applyBorder="1" applyAlignment="1">
      <alignment wrapText="1"/>
    </xf>
    <xf numFmtId="172" fontId="13" fillId="0" borderId="35" xfId="0" applyNumberFormat="1" applyFont="1" applyBorder="1" applyAlignment="1">
      <alignment wrapText="1"/>
    </xf>
    <xf numFmtId="0" fontId="15" fillId="0" borderId="35" xfId="0" applyFont="1" applyBorder="1" applyAlignment="1">
      <alignment wrapText="1"/>
    </xf>
    <xf numFmtId="173" fontId="13" fillId="0" borderId="35" xfId="0" applyNumberFormat="1" applyFont="1" applyBorder="1" applyAlignment="1">
      <alignment horizontal="right" wrapText="1"/>
    </xf>
    <xf numFmtId="0" fontId="14" fillId="0" borderId="35" xfId="0" applyFont="1" applyBorder="1" applyAlignment="1">
      <alignment horizontal="center" wrapText="1"/>
    </xf>
    <xf numFmtId="164" fontId="14" fillId="0" borderId="34" xfId="0" applyNumberFormat="1" applyFont="1" applyBorder="1" applyAlignment="1">
      <alignment horizontal="center" wrapText="1"/>
    </xf>
    <xf numFmtId="0" fontId="15" fillId="0" borderId="34" xfId="0" applyFont="1" applyBorder="1" applyAlignment="1">
      <alignment wrapText="1"/>
    </xf>
    <xf numFmtId="164" fontId="14" fillId="0" borderId="36" xfId="0" applyNumberFormat="1" applyFont="1" applyBorder="1" applyAlignment="1">
      <alignment horizontal="center" wrapText="1"/>
    </xf>
    <xf numFmtId="0" fontId="0" fillId="0" borderId="41" xfId="0" applyBorder="1"/>
    <xf numFmtId="0" fontId="0" fillId="0" borderId="42" xfId="0" applyBorder="1"/>
    <xf numFmtId="169" fontId="13" fillId="2" borderId="42" xfId="0" applyNumberFormat="1" applyFont="1" applyFill="1" applyBorder="1" applyAlignment="1">
      <alignment wrapText="1"/>
    </xf>
    <xf numFmtId="0" fontId="15" fillId="2" borderId="42" xfId="0" applyFont="1" applyFill="1" applyBorder="1" applyAlignment="1">
      <alignment wrapText="1"/>
    </xf>
    <xf numFmtId="169" fontId="13" fillId="0" borderId="42" xfId="0" applyNumberFormat="1" applyFont="1" applyBorder="1" applyAlignment="1">
      <alignment wrapText="1"/>
    </xf>
    <xf numFmtId="170" fontId="13" fillId="0" borderId="42" xfId="0" applyNumberFormat="1" applyFont="1" applyBorder="1" applyAlignment="1">
      <alignment horizontal="right" wrapText="1"/>
    </xf>
    <xf numFmtId="0" fontId="13" fillId="2" borderId="42" xfId="0" applyFont="1" applyFill="1" applyBorder="1" applyAlignment="1">
      <alignment horizontal="right" wrapText="1"/>
    </xf>
    <xf numFmtId="171" fontId="13" fillId="0" borderId="42" xfId="0" applyNumberFormat="1" applyFont="1" applyBorder="1" applyAlignment="1">
      <alignment wrapText="1"/>
    </xf>
    <xf numFmtId="173" fontId="13" fillId="0" borderId="42" xfId="0" applyNumberFormat="1" applyFont="1" applyBorder="1" applyAlignment="1">
      <alignment horizontal="right" wrapText="1"/>
    </xf>
    <xf numFmtId="173" fontId="13" fillId="0" borderId="43" xfId="0" applyNumberFormat="1" applyFont="1" applyBorder="1" applyAlignment="1">
      <alignment horizontal="right" wrapText="1"/>
    </xf>
    <xf numFmtId="169" fontId="13" fillId="3" borderId="42" xfId="0" applyNumberFormat="1" applyFont="1" applyFill="1" applyBorder="1" applyAlignment="1">
      <alignment wrapText="1"/>
    </xf>
    <xf numFmtId="0" fontId="13" fillId="2" borderId="4" xfId="0" applyNumberFormat="1" applyFont="1" applyFill="1" applyBorder="1" applyAlignment="1">
      <alignment wrapText="1"/>
    </xf>
    <xf numFmtId="0" fontId="13" fillId="2" borderId="5" xfId="0" applyNumberFormat="1" applyFont="1" applyFill="1" applyBorder="1" applyAlignment="1">
      <alignment horizontal="right" wrapText="1"/>
    </xf>
    <xf numFmtId="0" fontId="13" fillId="2" borderId="0" xfId="0" applyNumberFormat="1" applyFont="1" applyFill="1" applyBorder="1" applyAlignment="1">
      <alignment wrapText="1"/>
    </xf>
    <xf numFmtId="0" fontId="13" fillId="2" borderId="0" xfId="0" applyNumberFormat="1" applyFont="1" applyFill="1" applyBorder="1" applyAlignment="1">
      <alignment horizontal="right" wrapText="1"/>
    </xf>
    <xf numFmtId="0" fontId="15" fillId="2" borderId="0" xfId="0" applyNumberFormat="1" applyFont="1" applyFill="1" applyBorder="1" applyAlignment="1">
      <alignment wrapText="1"/>
    </xf>
    <xf numFmtId="0" fontId="13" fillId="2" borderId="6" xfId="0" applyNumberFormat="1" applyFont="1" applyFill="1" applyBorder="1" applyAlignment="1">
      <alignment horizontal="right" wrapText="1"/>
    </xf>
    <xf numFmtId="0" fontId="13" fillId="2" borderId="42" xfId="0" applyNumberFormat="1" applyFont="1" applyFill="1" applyBorder="1" applyAlignment="1">
      <alignment wrapText="1"/>
    </xf>
    <xf numFmtId="0" fontId="13" fillId="0" borderId="31" xfId="0" applyFont="1" applyBorder="1" applyAlignment="1">
      <alignment wrapText="1"/>
    </xf>
    <xf numFmtId="164" fontId="14" fillId="0" borderId="9" xfId="0" applyNumberFormat="1" applyFont="1" applyBorder="1" applyAlignment="1">
      <alignment horizontal="center" wrapText="1"/>
    </xf>
    <xf numFmtId="0" fontId="14" fillId="0" borderId="0" xfId="0" applyFont="1" applyBorder="1" applyAlignment="1">
      <alignment horizontal="center" wrapText="1"/>
    </xf>
    <xf numFmtId="0" fontId="1" fillId="0" borderId="0" xfId="0" applyFont="1" applyBorder="1" applyAlignment="1">
      <alignment wrapText="1"/>
    </xf>
    <xf numFmtId="164" fontId="14" fillId="0" borderId="22" xfId="0" applyNumberFormat="1" applyFont="1" applyBorder="1" applyAlignment="1">
      <alignment horizontal="center" wrapText="1"/>
    </xf>
    <xf numFmtId="164" fontId="16" fillId="0" borderId="23" xfId="0" applyNumberFormat="1" applyFont="1" applyBorder="1" applyAlignment="1">
      <alignment horizontal="center" wrapText="1"/>
    </xf>
    <xf numFmtId="164" fontId="14" fillId="0" borderId="23" xfId="0" applyNumberFormat="1" applyFont="1" applyBorder="1" applyAlignment="1">
      <alignment horizontal="center" wrapText="1"/>
    </xf>
    <xf numFmtId="174" fontId="14" fillId="0" borderId="22" xfId="0" applyNumberFormat="1" applyFont="1" applyBorder="1" applyAlignment="1">
      <alignment horizontal="center" wrapText="1"/>
    </xf>
    <xf numFmtId="164" fontId="14" fillId="0" borderId="24" xfId="0" applyNumberFormat="1" applyFont="1" applyBorder="1" applyAlignment="1">
      <alignment horizontal="center" wrapText="1"/>
    </xf>
    <xf numFmtId="0" fontId="13" fillId="0" borderId="25" xfId="0" applyFont="1" applyBorder="1" applyAlignment="1">
      <alignment wrapText="1"/>
    </xf>
    <xf numFmtId="0" fontId="14" fillId="0" borderId="26" xfId="0" applyFont="1" applyBorder="1" applyAlignment="1">
      <alignment wrapText="1"/>
    </xf>
    <xf numFmtId="0" fontId="14" fillId="0" borderId="27" xfId="0" applyFont="1" applyBorder="1" applyAlignment="1">
      <alignment horizontal="center" wrapText="1"/>
    </xf>
    <xf numFmtId="0" fontId="13" fillId="2" borderId="25" xfId="0" applyFont="1" applyFill="1" applyBorder="1" applyAlignment="1">
      <alignment horizontal="left" wrapText="1"/>
    </xf>
    <xf numFmtId="168" fontId="13" fillId="2" borderId="29" xfId="0" applyNumberFormat="1" applyFont="1" applyFill="1" applyBorder="1" applyAlignment="1">
      <alignment wrapText="1"/>
    </xf>
    <xf numFmtId="0" fontId="13" fillId="0" borderId="25" xfId="0" applyFont="1" applyBorder="1" applyAlignment="1">
      <alignment horizontal="left" wrapText="1"/>
    </xf>
    <xf numFmtId="168" fontId="13" fillId="2" borderId="44" xfId="0" applyNumberFormat="1" applyFont="1" applyFill="1" applyBorder="1" applyAlignment="1">
      <alignment wrapText="1"/>
    </xf>
    <xf numFmtId="0" fontId="1" fillId="0" borderId="45" xfId="0" applyFont="1" applyBorder="1" applyAlignment="1">
      <alignment wrapText="1"/>
    </xf>
    <xf numFmtId="0" fontId="1" fillId="0" borderId="46" xfId="0" applyFont="1" applyBorder="1" applyAlignment="1">
      <alignment wrapText="1"/>
    </xf>
    <xf numFmtId="0" fontId="0" fillId="0" borderId="40" xfId="0" applyBorder="1"/>
    <xf numFmtId="0" fontId="13" fillId="0" borderId="49" xfId="0" applyFont="1" applyBorder="1" applyAlignment="1">
      <alignment horizontal="left" wrapText="1"/>
    </xf>
    <xf numFmtId="0" fontId="0" fillId="0" borderId="25" xfId="0" applyBorder="1"/>
    <xf numFmtId="0" fontId="14" fillId="0" borderId="51" xfId="0" applyFont="1" applyBorder="1" applyAlignment="1">
      <alignment horizontal="center" wrapText="1"/>
    </xf>
    <xf numFmtId="0" fontId="14" fillId="0" borderId="52" xfId="0" applyFont="1" applyBorder="1" applyAlignment="1">
      <alignment horizontal="center" wrapText="1"/>
    </xf>
    <xf numFmtId="0" fontId="14" fillId="0" borderId="22" xfId="0" applyFont="1" applyBorder="1" applyAlignment="1">
      <alignment horizontal="center" wrapText="1"/>
    </xf>
    <xf numFmtId="0" fontId="14" fillId="0" borderId="53" xfId="0" applyFont="1" applyBorder="1" applyAlignment="1">
      <alignment horizontal="center" wrapText="1"/>
    </xf>
    <xf numFmtId="164" fontId="14" fillId="0" borderId="54" xfId="0" applyNumberFormat="1" applyFont="1" applyBorder="1" applyAlignment="1">
      <alignment horizontal="center" wrapText="1"/>
    </xf>
    <xf numFmtId="0" fontId="13" fillId="2" borderId="25" xfId="0" applyFont="1" applyFill="1" applyBorder="1" applyAlignment="1">
      <alignment horizontal="left" wrapText="1" indent="1"/>
    </xf>
    <xf numFmtId="168" fontId="13" fillId="2" borderId="55" xfId="0" applyNumberFormat="1" applyFont="1" applyFill="1" applyBorder="1" applyAlignment="1">
      <alignment wrapText="1"/>
    </xf>
    <xf numFmtId="0" fontId="14" fillId="0" borderId="25" xfId="0" applyFont="1" applyBorder="1" applyAlignment="1">
      <alignment wrapText="1" indent="1"/>
    </xf>
    <xf numFmtId="0" fontId="13" fillId="2" borderId="25" xfId="0" applyFont="1" applyFill="1" applyBorder="1" applyAlignment="1">
      <alignment wrapText="1" indent="1"/>
    </xf>
    <xf numFmtId="0" fontId="13" fillId="2" borderId="0" xfId="0" applyFont="1" applyFill="1" applyBorder="1" applyAlignment="1">
      <alignment horizontal="left" wrapText="1"/>
    </xf>
    <xf numFmtId="0" fontId="13" fillId="3" borderId="25" xfId="0" applyFont="1" applyFill="1" applyBorder="1" applyAlignment="1">
      <alignment horizontal="left" wrapText="1" indent="1"/>
    </xf>
    <xf numFmtId="0" fontId="13" fillId="3" borderId="0" xfId="0" applyFont="1" applyFill="1" applyBorder="1" applyAlignment="1">
      <alignment horizontal="right" wrapText="1"/>
    </xf>
    <xf numFmtId="0" fontId="13" fillId="3" borderId="0" xfId="0" applyFont="1" applyFill="1" applyBorder="1" applyAlignment="1">
      <alignment horizontal="left" wrapText="1"/>
    </xf>
    <xf numFmtId="0" fontId="13" fillId="2" borderId="45" xfId="0" applyFont="1" applyFill="1" applyBorder="1" applyAlignment="1">
      <alignment horizontal="left" wrapText="1" indent="1"/>
    </xf>
    <xf numFmtId="169" fontId="13" fillId="2" borderId="35" xfId="0" applyNumberFormat="1" applyFont="1" applyFill="1" applyBorder="1" applyAlignment="1">
      <alignment wrapText="1"/>
    </xf>
    <xf numFmtId="0" fontId="13" fillId="2" borderId="35" xfId="0" applyFont="1" applyFill="1" applyBorder="1" applyAlignment="1">
      <alignment horizontal="right" wrapText="1"/>
    </xf>
    <xf numFmtId="0" fontId="13" fillId="2" borderId="35" xfId="0" applyFont="1" applyFill="1" applyBorder="1" applyAlignment="1">
      <alignment horizontal="left" wrapText="1"/>
    </xf>
    <xf numFmtId="0" fontId="13" fillId="2" borderId="56" xfId="0" applyFont="1" applyFill="1" applyBorder="1" applyAlignment="1">
      <alignment horizontal="left" wrapText="1"/>
    </xf>
    <xf numFmtId="0" fontId="13" fillId="2" borderId="33" xfId="0" applyFont="1" applyFill="1" applyBorder="1" applyAlignment="1">
      <alignment horizontal="right" wrapText="1"/>
    </xf>
    <xf numFmtId="169" fontId="13" fillId="2" borderId="43" xfId="0" applyNumberFormat="1" applyFont="1" applyFill="1" applyBorder="1" applyAlignment="1">
      <alignment wrapText="1"/>
    </xf>
    <xf numFmtId="0" fontId="15" fillId="0" borderId="25" xfId="0" applyFont="1" applyBorder="1" applyAlignment="1">
      <alignment wrapText="1"/>
    </xf>
    <xf numFmtId="0" fontId="14" fillId="0" borderId="54" xfId="0" applyFont="1" applyBorder="1" applyAlignment="1">
      <alignment wrapText="1"/>
    </xf>
    <xf numFmtId="0" fontId="13" fillId="2" borderId="25" xfId="0" applyFont="1" applyFill="1" applyBorder="1" applyAlignment="1">
      <alignment wrapText="1"/>
    </xf>
    <xf numFmtId="0" fontId="13" fillId="0" borderId="25" xfId="0" applyFont="1" applyBorder="1" applyAlignment="1">
      <alignment wrapText="1" indent="2"/>
    </xf>
    <xf numFmtId="0" fontId="13" fillId="2" borderId="55" xfId="0" applyFont="1" applyFill="1" applyBorder="1" applyAlignment="1">
      <alignment horizontal="right" wrapText="1"/>
    </xf>
    <xf numFmtId="0" fontId="13" fillId="2" borderId="0" xfId="0" applyFont="1" applyFill="1" applyBorder="1" applyAlignment="1">
      <alignment wrapText="1"/>
    </xf>
    <xf numFmtId="169" fontId="13" fillId="0" borderId="57" xfId="0" applyNumberFormat="1" applyFont="1" applyBorder="1" applyAlignment="1">
      <alignment wrapText="1"/>
    </xf>
    <xf numFmtId="168" fontId="13" fillId="2" borderId="58" xfId="0" applyNumberFormat="1" applyFont="1" applyFill="1" applyBorder="1" applyAlignment="1">
      <alignment wrapText="1"/>
    </xf>
    <xf numFmtId="0" fontId="13" fillId="0" borderId="45" xfId="0" applyFont="1" applyBorder="1" applyAlignment="1">
      <alignment horizontal="left" wrapText="1"/>
    </xf>
    <xf numFmtId="0" fontId="13" fillId="0" borderId="46" xfId="0" applyFont="1" applyBorder="1" applyAlignment="1">
      <alignment horizontal="right" wrapText="1"/>
    </xf>
    <xf numFmtId="0" fontId="13" fillId="0" borderId="59" xfId="0" applyFont="1" applyBorder="1" applyAlignment="1">
      <alignment horizontal="right" wrapText="1"/>
    </xf>
    <xf numFmtId="0" fontId="0" fillId="0" borderId="0" xfId="0" applyAlignment="1"/>
    <xf numFmtId="0" fontId="0" fillId="0" borderId="0" xfId="0" applyAlignment="1">
      <alignment horizontal="left"/>
    </xf>
    <xf numFmtId="0" fontId="6" fillId="0" borderId="25" xfId="0" applyFont="1" applyBorder="1" applyAlignment="1">
      <alignment horizontal="left" wrapText="1"/>
    </xf>
    <xf numFmtId="0" fontId="14" fillId="0" borderId="60" xfId="0" applyFont="1" applyBorder="1" applyAlignment="1">
      <alignment horizontal="center" wrapText="1"/>
    </xf>
    <xf numFmtId="164" fontId="14" fillId="0" borderId="60" xfId="0" applyNumberFormat="1" applyFont="1" applyBorder="1" applyAlignment="1">
      <alignment horizontal="center" wrapText="1"/>
    </xf>
    <xf numFmtId="0" fontId="19" fillId="0" borderId="60" xfId="0" applyFont="1" applyBorder="1" applyAlignment="1">
      <alignment wrapText="1"/>
    </xf>
    <xf numFmtId="168" fontId="13" fillId="2" borderId="61" xfId="0" applyNumberFormat="1" applyFont="1" applyFill="1" applyBorder="1" applyAlignment="1">
      <alignment wrapText="1"/>
    </xf>
    <xf numFmtId="169" fontId="13" fillId="0" borderId="62" xfId="0" applyNumberFormat="1" applyFont="1" applyBorder="1" applyAlignment="1">
      <alignment wrapText="1"/>
    </xf>
    <xf numFmtId="173" fontId="13" fillId="2" borderId="60" xfId="0" applyNumberFormat="1" applyFont="1" applyFill="1" applyBorder="1" applyAlignment="1">
      <alignment horizontal="right" wrapText="1"/>
    </xf>
    <xf numFmtId="173" fontId="13" fillId="0" borderId="60" xfId="0" applyNumberFormat="1" applyFont="1" applyBorder="1" applyAlignment="1">
      <alignment horizontal="right" wrapText="1"/>
    </xf>
    <xf numFmtId="172" fontId="13" fillId="2" borderId="60" xfId="0" applyNumberFormat="1" applyFont="1" applyFill="1" applyBorder="1" applyAlignment="1">
      <alignment horizontal="right" wrapText="1"/>
    </xf>
    <xf numFmtId="0" fontId="13" fillId="0" borderId="61" xfId="0" applyFont="1" applyBorder="1" applyAlignment="1">
      <alignment horizontal="right" wrapText="1"/>
    </xf>
    <xf numFmtId="168" fontId="13" fillId="2" borderId="28" xfId="0" applyNumberFormat="1" applyFont="1" applyFill="1" applyBorder="1" applyAlignment="1">
      <alignment wrapText="1"/>
    </xf>
    <xf numFmtId="0" fontId="13" fillId="0" borderId="9" xfId="0" applyNumberFormat="1" applyFont="1" applyBorder="1" applyAlignment="1">
      <alignment wrapText="1"/>
    </xf>
    <xf numFmtId="0" fontId="0" fillId="0" borderId="0" xfId="0" applyNumberFormat="1"/>
    <xf numFmtId="0" fontId="20" fillId="0" borderId="21" xfId="0" applyFont="1" applyBorder="1" applyAlignment="1">
      <alignment horizontal="left" wrapText="1"/>
    </xf>
    <xf numFmtId="164" fontId="14" fillId="3" borderId="51" xfId="0" applyNumberFormat="1" applyFont="1" applyFill="1" applyBorder="1" applyAlignment="1">
      <alignment horizontal="center" wrapText="1"/>
    </xf>
    <xf numFmtId="164" fontId="14" fillId="3" borderId="52" xfId="0" applyNumberFormat="1" applyFont="1" applyFill="1" applyBorder="1" applyAlignment="1">
      <alignment horizontal="center" wrapText="1"/>
    </xf>
    <xf numFmtId="164" fontId="14" fillId="3" borderId="22" xfId="0" applyNumberFormat="1" applyFont="1" applyFill="1" applyBorder="1" applyAlignment="1">
      <alignment horizontal="center" wrapText="1"/>
    </xf>
    <xf numFmtId="164" fontId="14" fillId="3" borderId="53" xfId="0" applyNumberFormat="1" applyFont="1" applyFill="1" applyBorder="1" applyAlignment="1">
      <alignment horizontal="center" wrapText="1"/>
    </xf>
    <xf numFmtId="169" fontId="13" fillId="2" borderId="57" xfId="0" applyNumberFormat="1" applyFont="1" applyFill="1" applyBorder="1" applyAlignment="1">
      <alignment wrapText="1"/>
    </xf>
    <xf numFmtId="168" fontId="13" fillId="0" borderId="54" xfId="0" applyNumberFormat="1" applyFont="1" applyBorder="1" applyAlignment="1">
      <alignment wrapText="1"/>
    </xf>
    <xf numFmtId="0" fontId="1" fillId="0" borderId="33" xfId="0" applyFont="1" applyBorder="1" applyAlignment="1">
      <alignment wrapText="1"/>
    </xf>
    <xf numFmtId="0" fontId="1" fillId="0" borderId="34" xfId="0" applyFont="1" applyBorder="1" applyAlignment="1">
      <alignment wrapText="1"/>
    </xf>
    <xf numFmtId="0" fontId="1" fillId="0" borderId="59" xfId="0" applyFont="1" applyBorder="1" applyAlignment="1">
      <alignment wrapText="1"/>
    </xf>
    <xf numFmtId="0" fontId="13" fillId="0" borderId="21" xfId="0" applyFont="1" applyBorder="1" applyAlignment="1">
      <alignment horizontal="left" wrapText="1"/>
    </xf>
    <xf numFmtId="0" fontId="13" fillId="0" borderId="25" xfId="0" applyFont="1" applyBorder="1" applyAlignment="1">
      <alignment horizontal="left" wrapText="1" indent="2"/>
    </xf>
    <xf numFmtId="169" fontId="13" fillId="0" borderId="55" xfId="0" applyNumberFormat="1" applyFont="1" applyBorder="1" applyAlignment="1">
      <alignment wrapText="1"/>
    </xf>
    <xf numFmtId="0" fontId="7" fillId="2" borderId="25" xfId="0" applyFont="1" applyFill="1" applyBorder="1" applyAlignment="1">
      <alignment horizontal="left" wrapText="1"/>
    </xf>
    <xf numFmtId="0" fontId="7" fillId="0" borderId="25" xfId="0" applyFont="1" applyBorder="1" applyAlignment="1">
      <alignment horizontal="left" wrapText="1"/>
    </xf>
    <xf numFmtId="0" fontId="7" fillId="0" borderId="49" xfId="0" applyFont="1" applyBorder="1" applyAlignment="1">
      <alignment horizontal="right" wrapText="1"/>
    </xf>
    <xf numFmtId="168" fontId="7" fillId="2" borderId="25" xfId="0" applyNumberFormat="1" applyFont="1" applyFill="1" applyBorder="1" applyAlignment="1">
      <alignment wrapText="1"/>
    </xf>
    <xf numFmtId="0" fontId="7" fillId="2" borderId="0" xfId="0" applyFont="1" applyFill="1" applyBorder="1" applyAlignment="1">
      <alignment horizontal="right" wrapText="1"/>
    </xf>
    <xf numFmtId="168" fontId="7" fillId="2" borderId="0" xfId="0" applyNumberFormat="1" applyFont="1" applyFill="1" applyBorder="1" applyAlignment="1">
      <alignment wrapText="1"/>
    </xf>
    <xf numFmtId="0" fontId="7" fillId="2" borderId="0" xfId="0" applyFont="1" applyFill="1" applyBorder="1" applyAlignment="1">
      <alignment horizontal="left" wrapText="1"/>
    </xf>
    <xf numFmtId="169" fontId="7" fillId="0" borderId="25" xfId="0" applyNumberFormat="1" applyFont="1" applyBorder="1" applyAlignment="1">
      <alignment wrapText="1"/>
    </xf>
    <xf numFmtId="169" fontId="7" fillId="0" borderId="0" xfId="0" applyNumberFormat="1" applyFont="1" applyBorder="1" applyAlignment="1">
      <alignment wrapText="1"/>
    </xf>
    <xf numFmtId="169" fontId="7" fillId="2" borderId="25" xfId="0" applyNumberFormat="1" applyFont="1" applyFill="1" applyBorder="1" applyAlignment="1">
      <alignment wrapText="1"/>
    </xf>
    <xf numFmtId="169" fontId="7" fillId="2" borderId="0" xfId="0" applyNumberFormat="1" applyFont="1" applyFill="1" applyBorder="1" applyAlignment="1">
      <alignment wrapText="1"/>
    </xf>
    <xf numFmtId="0" fontId="7" fillId="2" borderId="25" xfId="0" applyFont="1" applyFill="1" applyBorder="1" applyAlignment="1">
      <alignment horizontal="right" wrapText="1"/>
    </xf>
    <xf numFmtId="169" fontId="7" fillId="2" borderId="50" xfId="0" applyNumberFormat="1" applyFont="1" applyFill="1" applyBorder="1" applyAlignment="1">
      <alignment wrapText="1"/>
    </xf>
    <xf numFmtId="168" fontId="7" fillId="0" borderId="49" xfId="0" applyNumberFormat="1" applyFont="1" applyBorder="1" applyAlignment="1">
      <alignment wrapText="1"/>
    </xf>
    <xf numFmtId="169" fontId="7" fillId="3" borderId="25" xfId="0" applyNumberFormat="1" applyFont="1" applyFill="1" applyBorder="1" applyAlignment="1">
      <alignment wrapText="1"/>
    </xf>
    <xf numFmtId="0" fontId="7" fillId="3" borderId="0" xfId="0" applyFont="1" applyFill="1" applyBorder="1" applyAlignment="1">
      <alignment horizontal="right" wrapText="1"/>
    </xf>
    <xf numFmtId="169" fontId="7" fillId="3" borderId="0" xfId="0" applyNumberFormat="1" applyFont="1" applyFill="1" applyBorder="1" applyAlignment="1">
      <alignment wrapText="1"/>
    </xf>
    <xf numFmtId="0" fontId="7" fillId="3" borderId="0" xfId="0" applyFont="1" applyFill="1" applyBorder="1" applyAlignment="1">
      <alignment horizontal="left" wrapText="1"/>
    </xf>
    <xf numFmtId="168" fontId="7" fillId="0" borderId="47" xfId="0" applyNumberFormat="1" applyFont="1" applyBorder="1" applyAlignment="1">
      <alignment wrapText="1"/>
    </xf>
    <xf numFmtId="0" fontId="0" fillId="0" borderId="0" xfId="0"/>
    <xf numFmtId="0" fontId="7" fillId="0" borderId="0" xfId="0" applyFont="1" applyAlignment="1">
      <alignment wrapText="1" indent="3"/>
    </xf>
    <xf numFmtId="0" fontId="14" fillId="0" borderId="22" xfId="0" applyFont="1" applyBorder="1" applyAlignment="1">
      <alignment horizontal="center" wrapText="1"/>
    </xf>
    <xf numFmtId="0" fontId="14" fillId="0" borderId="24" xfId="0" applyFont="1" applyBorder="1" applyAlignment="1">
      <alignment horizontal="center" wrapText="1"/>
    </xf>
    <xf numFmtId="0" fontId="14" fillId="0" borderId="2" xfId="0" applyFont="1" applyBorder="1" applyAlignment="1">
      <alignment horizontal="center" wrapText="1"/>
    </xf>
    <xf numFmtId="164" fontId="14" fillId="0" borderId="2" xfId="0" applyNumberFormat="1" applyFont="1" applyBorder="1" applyAlignment="1">
      <alignment horizontal="center" wrapText="1"/>
    </xf>
    <xf numFmtId="0" fontId="6" fillId="0" borderId="2" xfId="0" applyFont="1" applyBorder="1" applyAlignment="1">
      <alignment horizontal="center" wrapText="1"/>
    </xf>
    <xf numFmtId="0" fontId="6" fillId="0" borderId="48" xfId="0" applyFont="1" applyBorder="1" applyAlignment="1">
      <alignment horizontal="center" wrapText="1"/>
    </xf>
    <xf numFmtId="169" fontId="13" fillId="2" borderId="29" xfId="0" applyNumberFormat="1" applyFont="1" applyFill="1" applyBorder="1" applyAlignment="1">
      <alignment wrapText="1"/>
    </xf>
    <xf numFmtId="0" fontId="14" fillId="0" borderId="26" xfId="0" applyFont="1" applyBorder="1" applyAlignment="1">
      <alignment horizontal="center" wrapText="1"/>
    </xf>
    <xf numFmtId="168" fontId="13" fillId="0" borderId="0" xfId="0" applyNumberFormat="1" applyFont="1" applyBorder="1" applyAlignment="1">
      <alignment wrapText="1"/>
    </xf>
    <xf numFmtId="168" fontId="13" fillId="0" borderId="29" xfId="0" applyNumberFormat="1" applyFont="1" applyBorder="1" applyAlignment="1">
      <alignment wrapText="1"/>
    </xf>
    <xf numFmtId="168" fontId="13" fillId="0" borderId="44" xfId="0" applyNumberFormat="1" applyFont="1" applyBorder="1" applyAlignment="1">
      <alignment wrapText="1"/>
    </xf>
    <xf numFmtId="0" fontId="1" fillId="0" borderId="63" xfId="0" applyFont="1" applyBorder="1" applyAlignment="1">
      <alignment wrapText="1"/>
    </xf>
    <xf numFmtId="169" fontId="13" fillId="0" borderId="26" xfId="0" applyNumberFormat="1" applyFont="1" applyBorder="1" applyAlignment="1">
      <alignment wrapText="1"/>
    </xf>
    <xf numFmtId="0" fontId="13" fillId="0" borderId="27" xfId="0" applyFont="1" applyBorder="1" applyAlignment="1">
      <alignment horizontal="left" wrapText="1"/>
    </xf>
    <xf numFmtId="0" fontId="0" fillId="0" borderId="9" xfId="0" applyBorder="1"/>
    <xf numFmtId="168" fontId="13" fillId="0" borderId="26" xfId="0" applyNumberFormat="1" applyFont="1" applyBorder="1" applyAlignment="1">
      <alignment wrapText="1"/>
    </xf>
    <xf numFmtId="0" fontId="14" fillId="0" borderId="54" xfId="0" applyFont="1" applyBorder="1" applyAlignment="1">
      <alignment horizontal="center" wrapText="1"/>
    </xf>
    <xf numFmtId="0" fontId="13" fillId="0" borderId="55" xfId="0" applyFont="1" applyBorder="1" applyAlignment="1">
      <alignment horizontal="left" wrapText="1"/>
    </xf>
    <xf numFmtId="168" fontId="13" fillId="0" borderId="42" xfId="0" applyNumberFormat="1" applyFont="1" applyBorder="1" applyAlignment="1">
      <alignment wrapText="1"/>
    </xf>
    <xf numFmtId="169" fontId="13" fillId="0" borderId="54" xfId="0" applyNumberFormat="1" applyFont="1" applyBorder="1" applyAlignment="1">
      <alignment wrapText="1"/>
    </xf>
    <xf numFmtId="168" fontId="13" fillId="0" borderId="58" xfId="0" applyNumberFormat="1" applyFont="1" applyBorder="1" applyAlignment="1">
      <alignment wrapText="1"/>
    </xf>
    <xf numFmtId="0" fontId="13" fillId="2" borderId="55" xfId="0" applyFont="1" applyFill="1" applyBorder="1" applyAlignment="1">
      <alignment horizontal="left" wrapText="1"/>
    </xf>
    <xf numFmtId="169" fontId="13" fillId="2" borderId="54" xfId="0" applyNumberFormat="1" applyFont="1" applyFill="1" applyBorder="1" applyAlignment="1">
      <alignment wrapText="1"/>
    </xf>
    <xf numFmtId="169" fontId="13" fillId="3" borderId="55" xfId="0" applyNumberFormat="1" applyFont="1" applyFill="1" applyBorder="1" applyAlignment="1">
      <alignment wrapText="1"/>
    </xf>
    <xf numFmtId="0" fontId="15" fillId="0" borderId="9" xfId="0" applyFont="1" applyBorder="1" applyAlignment="1">
      <alignment wrapText="1"/>
    </xf>
    <xf numFmtId="0" fontId="13" fillId="0" borderId="54" xfId="0" applyFont="1" applyBorder="1" applyAlignment="1">
      <alignment horizontal="right" wrapText="1"/>
    </xf>
    <xf numFmtId="0" fontId="13" fillId="2" borderId="54" xfId="0" applyFont="1" applyFill="1" applyBorder="1" applyAlignment="1">
      <alignment horizontal="right" wrapText="1"/>
    </xf>
    <xf numFmtId="168" fontId="13" fillId="3" borderId="58" xfId="0" applyNumberFormat="1" applyFont="1" applyFill="1" applyBorder="1" applyAlignment="1">
      <alignment wrapText="1"/>
    </xf>
    <xf numFmtId="168" fontId="13" fillId="2" borderId="65" xfId="0" applyNumberFormat="1" applyFont="1" applyFill="1" applyBorder="1" applyAlignment="1">
      <alignment wrapText="1"/>
    </xf>
    <xf numFmtId="0" fontId="1" fillId="0" borderId="21" xfId="0" applyFont="1" applyBorder="1" applyAlignment="1">
      <alignment wrapText="1"/>
    </xf>
    <xf numFmtId="0" fontId="6" fillId="2" borderId="25" xfId="0" applyFont="1" applyFill="1" applyBorder="1" applyAlignment="1">
      <alignment horizontal="left" wrapText="1"/>
    </xf>
    <xf numFmtId="0" fontId="1" fillId="2" borderId="0" xfId="0" applyFont="1" applyFill="1" applyBorder="1" applyAlignment="1">
      <alignment wrapText="1"/>
    </xf>
    <xf numFmtId="0" fontId="1" fillId="2" borderId="27" xfId="0" applyFont="1" applyFill="1" applyBorder="1" applyAlignment="1">
      <alignment wrapText="1"/>
    </xf>
    <xf numFmtId="0" fontId="13" fillId="0" borderId="25" xfId="0" applyFont="1" applyBorder="1" applyAlignment="1">
      <alignment horizontal="left" vertical="top" wrapText="1"/>
    </xf>
    <xf numFmtId="0" fontId="13" fillId="2" borderId="25" xfId="0" applyFont="1" applyFill="1" applyBorder="1" applyAlignment="1">
      <alignment horizontal="left" vertical="top" wrapText="1" indent="1"/>
    </xf>
    <xf numFmtId="0" fontId="13" fillId="2" borderId="0" xfId="0" applyFont="1" applyFill="1" applyBorder="1" applyAlignment="1">
      <alignment horizontal="left" vertical="top" wrapText="1"/>
    </xf>
    <xf numFmtId="0" fontId="13" fillId="2" borderId="0" xfId="0" applyFont="1" applyFill="1" applyBorder="1" applyAlignment="1">
      <alignment horizontal="center" vertical="top" wrapText="1"/>
    </xf>
    <xf numFmtId="0" fontId="13" fillId="2" borderId="29" xfId="0" applyFont="1" applyFill="1" applyBorder="1" applyAlignment="1">
      <alignment horizontal="center" vertical="top" wrapText="1"/>
    </xf>
    <xf numFmtId="0" fontId="13" fillId="0" borderId="25" xfId="0" applyFont="1" applyBorder="1" applyAlignment="1">
      <alignment horizontal="left" vertical="top" wrapText="1" indent="1"/>
    </xf>
    <xf numFmtId="0" fontId="13" fillId="0" borderId="0" xfId="0" applyFont="1" applyBorder="1" applyAlignment="1">
      <alignment horizontal="center" vertical="top" wrapText="1"/>
    </xf>
    <xf numFmtId="0" fontId="13" fillId="0" borderId="29" xfId="0" applyFont="1" applyBorder="1" applyAlignment="1">
      <alignment horizontal="center" vertical="top" wrapText="1"/>
    </xf>
    <xf numFmtId="0" fontId="13" fillId="2" borderId="25" xfId="0" applyFont="1" applyFill="1" applyBorder="1" applyAlignment="1">
      <alignment horizontal="left" vertical="top" wrapText="1"/>
    </xf>
    <xf numFmtId="0" fontId="13" fillId="2" borderId="25" xfId="0" applyFont="1" applyFill="1" applyBorder="1" applyAlignment="1">
      <alignment horizontal="left" vertical="top" wrapText="1" indent="2"/>
    </xf>
    <xf numFmtId="0" fontId="13" fillId="0" borderId="45" xfId="0" applyFont="1" applyBorder="1" applyAlignment="1">
      <alignment horizontal="left" vertical="top" wrapText="1" indent="1"/>
    </xf>
    <xf numFmtId="0" fontId="15" fillId="0" borderId="27" xfId="0" applyFont="1" applyBorder="1" applyAlignment="1">
      <alignment wrapText="1"/>
    </xf>
    <xf numFmtId="0" fontId="1" fillId="0" borderId="66" xfId="0" applyFont="1" applyBorder="1" applyAlignment="1">
      <alignment wrapText="1"/>
    </xf>
    <xf numFmtId="0" fontId="15" fillId="0" borderId="66" xfId="0" applyFont="1" applyBorder="1" applyAlignment="1">
      <alignment wrapText="1"/>
    </xf>
    <xf numFmtId="0" fontId="6" fillId="0" borderId="26" xfId="0" applyFont="1" applyBorder="1" applyAlignment="1">
      <alignment horizontal="center" wrapText="1"/>
    </xf>
    <xf numFmtId="0" fontId="7" fillId="0" borderId="27" xfId="0" applyFont="1" applyBorder="1" applyAlignment="1">
      <alignment horizontal="right" wrapText="1"/>
    </xf>
    <xf numFmtId="175" fontId="7" fillId="2" borderId="29" xfId="0" applyNumberFormat="1" applyFont="1" applyFill="1" applyBorder="1" applyAlignment="1">
      <alignment horizontal="right" wrapText="1"/>
    </xf>
    <xf numFmtId="175" fontId="7" fillId="0" borderId="29" xfId="0" applyNumberFormat="1" applyFont="1" applyBorder="1" applyAlignment="1">
      <alignment horizontal="right" wrapText="1"/>
    </xf>
    <xf numFmtId="175" fontId="7" fillId="2" borderId="30" xfId="0" applyNumberFormat="1" applyFont="1" applyFill="1" applyBorder="1" applyAlignment="1">
      <alignment horizontal="right" wrapText="1"/>
    </xf>
    <xf numFmtId="176" fontId="7" fillId="0" borderId="27" xfId="0" applyNumberFormat="1" applyFont="1" applyBorder="1" applyAlignment="1">
      <alignment horizontal="right" wrapText="1"/>
    </xf>
    <xf numFmtId="175" fontId="7" fillId="3" borderId="29" xfId="0" applyNumberFormat="1" applyFont="1" applyFill="1" applyBorder="1" applyAlignment="1">
      <alignment horizontal="right" wrapText="1"/>
    </xf>
    <xf numFmtId="175" fontId="7" fillId="0" borderId="44" xfId="0" applyNumberFormat="1" applyFont="1" applyBorder="1" applyAlignment="1">
      <alignment horizontal="right" wrapText="1"/>
    </xf>
    <xf numFmtId="0" fontId="7" fillId="3" borderId="66" xfId="0" applyFont="1" applyFill="1" applyBorder="1" applyAlignment="1">
      <alignment horizontal="left" wrapText="1"/>
    </xf>
    <xf numFmtId="0" fontId="6" fillId="0" borderId="27" xfId="0" applyFont="1" applyBorder="1" applyAlignment="1">
      <alignment horizontal="center" wrapText="1"/>
    </xf>
    <xf numFmtId="0" fontId="6" fillId="0" borderId="0" xfId="0" applyFont="1" applyBorder="1" applyAlignment="1">
      <alignment horizontal="center" wrapText="1"/>
    </xf>
    <xf numFmtId="0" fontId="6" fillId="0" borderId="29" xfId="0" applyFont="1" applyBorder="1" applyAlignment="1">
      <alignment horizontal="center" wrapText="1"/>
    </xf>
    <xf numFmtId="175" fontId="7" fillId="0" borderId="30" xfId="0" applyNumberFormat="1" applyFont="1" applyBorder="1" applyAlignment="1">
      <alignment horizontal="right" wrapText="1"/>
    </xf>
    <xf numFmtId="175" fontId="7" fillId="2" borderId="44" xfId="0" applyNumberFormat="1" applyFont="1" applyFill="1" applyBorder="1" applyAlignment="1">
      <alignment horizontal="right" wrapText="1"/>
    </xf>
    <xf numFmtId="175" fontId="7" fillId="0" borderId="26" xfId="0" applyNumberFormat="1" applyFont="1" applyBorder="1" applyAlignment="1">
      <alignment horizontal="right" wrapText="1"/>
    </xf>
    <xf numFmtId="175" fontId="7" fillId="2" borderId="27" xfId="0" applyNumberFormat="1" applyFont="1" applyFill="1" applyBorder="1" applyAlignment="1">
      <alignment horizontal="right" wrapText="1"/>
    </xf>
    <xf numFmtId="0" fontId="7" fillId="2" borderId="0" xfId="0" applyFont="1" applyFill="1" applyBorder="1" applyAlignment="1">
      <alignment horizontal="center" wrapText="1"/>
    </xf>
    <xf numFmtId="0" fontId="7" fillId="2" borderId="27" xfId="0" applyFont="1" applyFill="1" applyBorder="1" applyAlignment="1">
      <alignment horizontal="center" wrapText="1"/>
    </xf>
    <xf numFmtId="0" fontId="7" fillId="0" borderId="0" xfId="0" applyFont="1" applyBorder="1" applyAlignment="1">
      <alignment horizontal="center" wrapText="1"/>
    </xf>
    <xf numFmtId="0" fontId="7" fillId="0" borderId="29" xfId="0" applyFont="1" applyBorder="1" applyAlignment="1">
      <alignment horizontal="center" wrapText="1"/>
    </xf>
    <xf numFmtId="0" fontId="7" fillId="2" borderId="29" xfId="0" applyFont="1" applyFill="1" applyBorder="1" applyAlignment="1">
      <alignment horizontal="center" wrapText="1"/>
    </xf>
    <xf numFmtId="0" fontId="0" fillId="0" borderId="30" xfId="0" applyBorder="1"/>
    <xf numFmtId="0" fontId="9" fillId="0" borderId="0" xfId="0" applyFont="1" applyAlignment="1">
      <alignment horizontal="left" wrapText="1"/>
    </xf>
    <xf numFmtId="0" fontId="0" fillId="0" borderId="0" xfId="0"/>
    <xf numFmtId="164" fontId="10" fillId="0" borderId="0" xfId="0" applyNumberFormat="1" applyFont="1" applyAlignment="1">
      <alignment horizontal="left" wrapText="1"/>
    </xf>
    <xf numFmtId="0" fontId="13" fillId="0" borderId="0" xfId="0" applyFont="1" applyBorder="1" applyAlignment="1">
      <alignment horizontal="left" vertical="center" wrapText="1"/>
    </xf>
    <xf numFmtId="0" fontId="13" fillId="0" borderId="3" xfId="0" applyFont="1" applyBorder="1" applyAlignment="1">
      <alignment horizontal="left" vertical="center" wrapText="1"/>
    </xf>
    <xf numFmtId="0" fontId="14" fillId="0" borderId="22" xfId="0" applyFont="1" applyBorder="1" applyAlignment="1">
      <alignment horizontal="center" wrapText="1"/>
    </xf>
    <xf numFmtId="0" fontId="14" fillId="0" borderId="23" xfId="0" applyFont="1" applyBorder="1" applyAlignment="1">
      <alignment horizontal="center" wrapText="1"/>
    </xf>
    <xf numFmtId="0" fontId="12" fillId="0" borderId="0" xfId="0" applyFont="1" applyAlignment="1">
      <alignment horizontal="left" wrapText="1"/>
    </xf>
    <xf numFmtId="0" fontId="18" fillId="0" borderId="0" xfId="0" applyFont="1" applyAlignment="1">
      <alignment horizontal="center" wrapText="1"/>
    </xf>
    <xf numFmtId="0" fontId="25" fillId="0" borderId="0" xfId="0" applyFont="1"/>
    <xf numFmtId="0" fontId="13" fillId="0" borderId="0" xfId="0" applyFont="1" applyAlignment="1">
      <alignment horizontal="left" wrapText="1"/>
    </xf>
    <xf numFmtId="0" fontId="13" fillId="0" borderId="0" xfId="0" applyFont="1" applyAlignment="1">
      <alignment horizontal="left" vertical="center" wrapText="1"/>
    </xf>
    <xf numFmtId="0" fontId="14" fillId="0" borderId="24" xfId="0" applyFont="1" applyBorder="1" applyAlignment="1">
      <alignment horizontal="center" wrapText="1"/>
    </xf>
    <xf numFmtId="0" fontId="13" fillId="0" borderId="0" xfId="0" applyFont="1" applyAlignment="1">
      <alignment wrapText="1"/>
    </xf>
    <xf numFmtId="0" fontId="10" fillId="0" borderId="0" xfId="0" applyFont="1" applyAlignment="1">
      <alignment horizontal="center" wrapText="1"/>
    </xf>
    <xf numFmtId="0" fontId="24" fillId="0" borderId="0" xfId="0" applyFont="1" applyAlignment="1">
      <alignment horizontal="center" wrapText="1"/>
    </xf>
    <xf numFmtId="0" fontId="7" fillId="0" borderId="0" xfId="0" applyFont="1" applyAlignment="1">
      <alignment vertical="center" wrapText="1"/>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64" xfId="0" applyFont="1" applyBorder="1" applyAlignment="1">
      <alignment horizontal="center" wrapText="1"/>
    </xf>
    <xf numFmtId="0" fontId="13" fillId="0" borderId="0" xfId="0" applyFont="1" applyBorder="1" applyAlignment="1">
      <alignment wrapText="1"/>
    </xf>
    <xf numFmtId="0" fontId="13" fillId="0" borderId="0" xfId="0" applyFont="1" applyAlignment="1">
      <alignment horizontal="center" wrapText="1"/>
    </xf>
    <xf numFmtId="0" fontId="0" fillId="0" borderId="0" xfId="0" applyAlignment="1">
      <alignment horizontal="left"/>
    </xf>
    <xf numFmtId="0" fontId="23" fillId="0" borderId="0" xfId="0" applyFont="1"/>
    <xf numFmtId="164" fontId="14" fillId="3" borderId="22" xfId="0" applyNumberFormat="1" applyFont="1" applyFill="1" applyBorder="1" applyAlignment="1">
      <alignment horizontal="center" wrapText="1"/>
    </xf>
    <xf numFmtId="164" fontId="14" fillId="3" borderId="23" xfId="0" applyNumberFormat="1" applyFont="1" applyFill="1" applyBorder="1" applyAlignment="1">
      <alignment horizontal="center" wrapText="1"/>
    </xf>
    <xf numFmtId="0" fontId="18" fillId="0" borderId="0" xfId="0" applyFont="1" applyAlignment="1">
      <alignment wrapText="1"/>
    </xf>
    <xf numFmtId="0" fontId="22" fillId="0" borderId="0" xfId="0" applyFont="1"/>
    <xf numFmtId="0" fontId="7" fillId="0" borderId="0" xfId="0" applyFont="1" applyBorder="1" applyAlignment="1">
      <alignment wrapText="1"/>
    </xf>
    <xf numFmtId="164" fontId="14" fillId="0" borderId="2" xfId="0" applyNumberFormat="1" applyFont="1" applyBorder="1" applyAlignment="1">
      <alignment horizontal="center" wrapText="1"/>
    </xf>
    <xf numFmtId="164" fontId="14" fillId="0" borderId="26" xfId="0" applyNumberFormat="1" applyFont="1" applyBorder="1" applyAlignment="1">
      <alignment horizontal="center" wrapText="1"/>
    </xf>
    <xf numFmtId="0" fontId="7" fillId="3" borderId="3" xfId="0" applyFont="1" applyFill="1" applyBorder="1" applyAlignment="1">
      <alignment wrapText="1"/>
    </xf>
    <xf numFmtId="0" fontId="7" fillId="3" borderId="3" xfId="0" applyFont="1" applyFill="1" applyBorder="1" applyAlignment="1">
      <alignment horizontal="left" wrapText="1"/>
    </xf>
    <xf numFmtId="164" fontId="6" fillId="0" borderId="2" xfId="0" applyNumberFormat="1" applyFont="1" applyBorder="1" applyAlignment="1">
      <alignment horizontal="center" wrapText="1"/>
    </xf>
    <xf numFmtId="0" fontId="6" fillId="0" borderId="2" xfId="0" applyFont="1" applyBorder="1" applyAlignment="1">
      <alignment horizontal="center" wrapText="1"/>
    </xf>
    <xf numFmtId="164" fontId="6" fillId="0" borderId="48" xfId="0" applyNumberFormat="1" applyFont="1" applyBorder="1" applyAlignment="1">
      <alignment horizontal="center" wrapText="1"/>
    </xf>
    <xf numFmtId="164" fontId="6" fillId="0" borderId="26" xfId="0" applyNumberFormat="1" applyFont="1" applyBorder="1" applyAlignment="1">
      <alignment horizontal="center" wrapText="1"/>
    </xf>
    <xf numFmtId="0" fontId="6" fillId="0" borderId="48" xfId="0" applyFont="1" applyBorder="1" applyAlignment="1">
      <alignment horizontal="center" wrapText="1"/>
    </xf>
    <xf numFmtId="0" fontId="6" fillId="0" borderId="26" xfId="0" applyFont="1" applyBorder="1" applyAlignment="1">
      <alignment horizontal="center" wrapText="1"/>
    </xf>
    <xf numFmtId="164" fontId="6" fillId="0" borderId="3" xfId="0" applyNumberFormat="1" applyFont="1" applyBorder="1" applyAlignment="1">
      <alignment horizontal="center" wrapText="1"/>
    </xf>
    <xf numFmtId="164" fontId="6" fillId="0" borderId="27" xfId="0" applyNumberFormat="1" applyFont="1" applyBorder="1" applyAlignment="1">
      <alignment horizontal="center" wrapText="1"/>
    </xf>
    <xf numFmtId="164" fontId="6" fillId="0" borderId="9" xfId="0" applyNumberFormat="1" applyFont="1" applyBorder="1" applyAlignment="1">
      <alignment horizontal="center" wrapText="1"/>
    </xf>
    <xf numFmtId="0" fontId="0" fillId="0" borderId="0" xfId="0" applyBorder="1"/>
    <xf numFmtId="0" fontId="0" fillId="0" borderId="29" xfId="0" applyBorder="1"/>
    <xf numFmtId="0" fontId="13" fillId="0" borderId="3" xfId="0" applyFont="1" applyBorder="1" applyAlignment="1">
      <alignment wrapText="1"/>
    </xf>
    <xf numFmtId="0" fontId="6" fillId="0" borderId="0" xfId="0" applyFont="1" applyAlignment="1">
      <alignment wrapText="1"/>
    </xf>
    <xf numFmtId="0" fontId="21" fillId="0" borderId="0" xfId="0" applyFont="1" applyAlignment="1">
      <alignment wrapText="1"/>
    </xf>
    <xf numFmtId="0" fontId="7" fillId="0" borderId="0" xfId="0" applyFont="1" applyAlignment="1">
      <alignment wrapText="1"/>
    </xf>
    <xf numFmtId="0" fontId="7" fillId="0" borderId="0" xfId="0" applyFont="1" applyAlignment="1">
      <alignment wrapText="1" indent="2"/>
    </xf>
    <xf numFmtId="0" fontId="7" fillId="0" borderId="0" xfId="0" applyFont="1" applyAlignment="1">
      <alignment wrapText="1" indent="3"/>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Table)" xfId="1" xr:uid="{00000000-0005-0000-0000-000001000000}"/>
    <cellStyle name="Normal 2" xfId="2" xr:uid="{00000000-0005-0000-0000-000002000000}"/>
  </cellStyles>
  <dxfs count="12">
    <dxf>
      <border diagonalUp="0" diagonalDown="0">
        <left style="thin">
          <color indexed="64"/>
        </left>
        <right style="thin">
          <color indexed="64"/>
        </right>
        <vertical/>
      </border>
    </dxf>
    <dxf>
      <border diagonalUp="0" diagonalDown="0">
        <left style="thin">
          <color indexed="64"/>
        </left>
        <right style="thin">
          <color indexed="64"/>
        </right>
        <top/>
        <bottom/>
        <vertical/>
        <horizontal/>
      </border>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5" defaultTableStyle="TableStyleMedium2" defaultPivotStyle="PivotStyleLight16">
    <tableStyle name="tableStyle1" pivot="0" count="2" xr9:uid="{00000000-0011-0000-FFFF-FFFF00000000}">
      <tableStyleElement type="firstRowStripe" dxfId="11"/>
      <tableStyleElement type="secondRowStripe" dxfId="10"/>
    </tableStyle>
    <tableStyle name="tableStyle2" pivot="0" count="2" xr9:uid="{00000000-0011-0000-FFFF-FFFF01000000}">
      <tableStyleElement type="firstRowStripe" dxfId="9"/>
      <tableStyleElement type="secondRowStripe" dxfId="8"/>
    </tableStyle>
    <tableStyle name="tableStyle3" pivot="0" count="2" xr9:uid="{00000000-0011-0000-FFFF-FFFF02000000}">
      <tableStyleElement type="firstRowStripe" dxfId="7"/>
      <tableStyleElement type="secondRowStripe" dxfId="6"/>
    </tableStyle>
    <tableStyle name="tableStyle4" pivot="0" count="2" xr9:uid="{00000000-0011-0000-FFFF-FFFF03000000}">
      <tableStyleElement type="firstRowStripe" dxfId="5"/>
      <tableStyleElement type="secondRowStripe" dxfId="4"/>
    </tableStyle>
    <tableStyle name="tableStyle5" pivot="0" count="2" xr9:uid="{00000000-0011-0000-FFFF-FFFF04000000}">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874183</xdr:colOff>
      <xdr:row>2</xdr:row>
      <xdr:rowOff>71967</xdr:rowOff>
    </xdr:from>
    <xdr:to>
      <xdr:col>1</xdr:col>
      <xdr:colOff>3185583</xdr:colOff>
      <xdr:row>3</xdr:row>
      <xdr:rowOff>71628</xdr:rowOff>
    </xdr:to>
    <xdr:pic>
      <xdr:nvPicPr>
        <xdr:cNvPr id="2" name="Picture 1">
          <a:extLst>
            <a:ext uri="{FF2B5EF4-FFF2-40B4-BE49-F238E27FC236}">
              <a16:creationId xmlns:a16="http://schemas.microsoft.com/office/drawing/2014/main" id="{182B995B-FEFF-41C8-9513-8FDFF1F233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183" y="452967"/>
          <a:ext cx="3186642" cy="13860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1:N28" headerRowCount="0" totalsRowShown="0">
  <tableColumns count="13">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dataDxfId="1"/>
  </tableColumns>
  <tableStyleInfo name="tableStyle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38:Q45" headerRowCount="0" totalsRowShown="0">
  <tableColumns count="16">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s>
  <tableStyleInfo name="tableStyle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B9:L54" headerRowCount="0" totalsRowShown="0">
  <tableColumns count="11">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s>
  <tableStyleInfo name="tableStyle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B9:Q29" headerRowCount="0" totalsRowShown="0">
  <tableColumns count="16">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 id="12" xr3:uid="{00000000-0010-0000-0400-00000C000000}" name="Column12"/>
    <tableColumn id="13" xr3:uid="{00000000-0010-0000-0400-00000D000000}" name="Column13"/>
    <tableColumn id="14" xr3:uid="{00000000-0010-0000-0400-00000E000000}" name="Column14"/>
    <tableColumn id="15" xr3:uid="{00000000-0010-0000-0400-00000F000000}" name="Column15"/>
    <tableColumn id="16" xr3:uid="{00000000-0010-0000-0400-000010000000}" name="Column16" dataDxfId="0"/>
  </tableColumns>
  <tableStyleInfo name="tableStyle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B54"/>
  <sheetViews>
    <sheetView showGridLines="0" showRuler="0" view="pageBreakPreview" zoomScaleNormal="100" zoomScaleSheetLayoutView="100" workbookViewId="0"/>
  </sheetViews>
  <sheetFormatPr defaultColWidth="13.7109375" defaultRowHeight="12.75" x14ac:dyDescent="0.2"/>
  <cols>
    <col min="1" max="1" width="2.7109375" customWidth="1"/>
    <col min="2" max="2" width="113.42578125" customWidth="1"/>
  </cols>
  <sheetData>
    <row r="1" spans="2:2" ht="15" customHeight="1" x14ac:dyDescent="0.2"/>
    <row r="2" spans="2:2" ht="15" customHeight="1" x14ac:dyDescent="0.2">
      <c r="B2" s="183" t="s">
        <v>0</v>
      </c>
    </row>
    <row r="3" spans="2:2" ht="109.15" customHeight="1" x14ac:dyDescent="0.2">
      <c r="B3" s="2" t="s">
        <v>1</v>
      </c>
    </row>
    <row r="4" spans="2:2" ht="15" customHeight="1" x14ac:dyDescent="0.2"/>
    <row r="5" spans="2:2" ht="15" customHeight="1" x14ac:dyDescent="0.2">
      <c r="B5" s="3" t="s">
        <v>2</v>
      </c>
    </row>
    <row r="6" spans="2:2" ht="15" customHeight="1" x14ac:dyDescent="0.2">
      <c r="B6" s="3" t="s">
        <v>3</v>
      </c>
    </row>
    <row r="7" spans="2:2" ht="15" customHeight="1" x14ac:dyDescent="0.2">
      <c r="B7" s="4">
        <v>44561</v>
      </c>
    </row>
    <row r="8" spans="2:2" ht="15" customHeight="1" x14ac:dyDescent="0.2">
      <c r="B8" s="3" t="s">
        <v>4</v>
      </c>
    </row>
    <row r="9" spans="2:2" ht="16.7" customHeight="1" x14ac:dyDescent="0.2"/>
    <row r="10" spans="2:2" ht="42.6" customHeight="1" x14ac:dyDescent="0.2">
      <c r="B10" s="2" t="s">
        <v>5</v>
      </c>
    </row>
    <row r="11" spans="2:2" ht="10.9" customHeight="1" x14ac:dyDescent="0.2"/>
    <row r="12" spans="2:2" ht="27.6" customHeight="1" x14ac:dyDescent="0.2">
      <c r="B12" s="2" t="s">
        <v>6</v>
      </c>
    </row>
    <row r="13" spans="2:2" ht="10.9" customHeight="1" x14ac:dyDescent="0.2"/>
    <row r="14" spans="2:2" ht="16.7" customHeight="1" x14ac:dyDescent="0.2">
      <c r="B14" s="2" t="s">
        <v>7</v>
      </c>
    </row>
    <row r="15" spans="2:2" ht="15" customHeight="1" x14ac:dyDescent="0.2"/>
    <row r="16" spans="2:2" ht="15" customHeight="1" x14ac:dyDescent="0.2">
      <c r="B16" s="5" t="s">
        <v>8</v>
      </c>
    </row>
    <row r="17" spans="2:2" ht="15" hidden="1" customHeight="1" x14ac:dyDescent="0.2"/>
    <row r="18" spans="2:2" ht="204" customHeight="1" x14ac:dyDescent="0.2">
      <c r="B18" s="6" t="s">
        <v>9</v>
      </c>
    </row>
    <row r="19" spans="2:2" ht="15" customHeight="1" x14ac:dyDescent="0.2"/>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pageMargins left="0.75" right="0.75" top="1" bottom="1" header="0.5" footer="0.5"/>
  <pageSetup scale="82" orientation="landscape"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B1:S51"/>
  <sheetViews>
    <sheetView showGridLines="0" showRuler="0" view="pageBreakPreview" zoomScale="120" zoomScaleNormal="100" zoomScaleSheetLayoutView="120" workbookViewId="0">
      <selection activeCell="C3" sqref="C3:Q3"/>
    </sheetView>
  </sheetViews>
  <sheetFormatPr defaultColWidth="13.7109375" defaultRowHeight="12.75" x14ac:dyDescent="0.2"/>
  <cols>
    <col min="1" max="1" width="3.42578125" customWidth="1"/>
    <col min="2" max="2" width="57.140625" customWidth="1"/>
    <col min="3" max="3" width="15" bestFit="1" customWidth="1"/>
    <col min="4" max="4" width="0" hidden="1" customWidth="1"/>
    <col min="5" max="5" width="15.5703125" bestFit="1" customWidth="1"/>
    <col min="6" max="6" width="0" hidden="1" customWidth="1"/>
    <col min="7" max="7" width="12.42578125" customWidth="1"/>
    <col min="8" max="8" width="0" hidden="1" customWidth="1"/>
    <col min="9" max="9" width="13.85546875" customWidth="1"/>
    <col min="10" max="10" width="0" hidden="1" customWidth="1"/>
    <col min="11" max="11" width="15" bestFit="1" customWidth="1"/>
    <col min="12" max="13" width="0" hidden="1" customWidth="1"/>
    <col min="14" max="14" width="13" hidden="1" customWidth="1"/>
    <col min="15" max="16" width="0" hidden="1" customWidth="1"/>
    <col min="17" max="17" width="15.85546875" bestFit="1" customWidth="1"/>
    <col min="18" max="18" width="0" hidden="1" customWidth="1"/>
    <col min="19" max="19" width="13" hidden="1" customWidth="1"/>
  </cols>
  <sheetData>
    <row r="1" spans="2:19" ht="15" customHeight="1" x14ac:dyDescent="0.2"/>
    <row r="2" spans="2:19" ht="15" customHeight="1" x14ac:dyDescent="0.2"/>
    <row r="3" spans="2:19" ht="15" customHeight="1" x14ac:dyDescent="0.2">
      <c r="C3" s="517" t="s">
        <v>376</v>
      </c>
      <c r="D3" s="518"/>
      <c r="E3" s="518"/>
      <c r="F3" s="518"/>
      <c r="G3" s="518"/>
      <c r="H3" s="518"/>
      <c r="I3" s="518"/>
      <c r="J3" s="518"/>
      <c r="K3" s="518"/>
      <c r="L3" s="518"/>
      <c r="M3" s="518"/>
      <c r="N3" s="518"/>
      <c r="O3" s="518"/>
      <c r="P3" s="518"/>
      <c r="Q3" s="518"/>
    </row>
    <row r="4" spans="2:19" ht="15" customHeight="1" x14ac:dyDescent="0.2"/>
    <row r="5" spans="2:19" ht="15" customHeight="1" x14ac:dyDescent="0.2">
      <c r="B5" s="388"/>
      <c r="C5" s="515" t="s">
        <v>39</v>
      </c>
      <c r="D5" s="515"/>
      <c r="E5" s="515"/>
      <c r="F5" s="515"/>
      <c r="G5" s="515"/>
      <c r="H5" s="515"/>
      <c r="I5" s="515"/>
      <c r="J5" s="516"/>
      <c r="K5" s="515"/>
      <c r="L5" s="389"/>
      <c r="M5" s="390"/>
      <c r="N5" s="391" t="s">
        <v>65</v>
      </c>
      <c r="O5" s="389"/>
      <c r="P5" s="390"/>
      <c r="Q5" s="392" t="s">
        <v>40</v>
      </c>
      <c r="R5" s="199"/>
      <c r="S5" s="200"/>
    </row>
    <row r="6" spans="2:19" ht="20.85" customHeight="1" x14ac:dyDescent="0.2">
      <c r="B6" s="335"/>
      <c r="C6" s="26">
        <v>44561</v>
      </c>
      <c r="D6" s="26"/>
      <c r="E6" s="26">
        <v>44469</v>
      </c>
      <c r="F6" s="95"/>
      <c r="G6" s="26">
        <v>44377</v>
      </c>
      <c r="H6" s="26"/>
      <c r="I6" s="26">
        <v>44286</v>
      </c>
      <c r="J6" s="257"/>
      <c r="K6" s="26">
        <v>44196</v>
      </c>
      <c r="L6" s="96"/>
      <c r="M6" s="97"/>
      <c r="N6" s="26">
        <v>43982</v>
      </c>
      <c r="O6" s="96"/>
      <c r="P6" s="201"/>
      <c r="Q6" s="346">
        <v>44561</v>
      </c>
      <c r="R6" s="96"/>
      <c r="S6" s="137">
        <v>43738</v>
      </c>
    </row>
    <row r="7" spans="2:19" ht="15" hidden="1" customHeight="1" x14ac:dyDescent="0.2">
      <c r="B7" s="362"/>
      <c r="C7" s="195" t="s">
        <v>66</v>
      </c>
      <c r="D7" s="202"/>
      <c r="E7" s="195" t="s">
        <v>66</v>
      </c>
      <c r="F7" s="95"/>
      <c r="G7" s="86" t="s">
        <v>66</v>
      </c>
      <c r="H7" s="13"/>
      <c r="I7" s="86" t="s">
        <v>66</v>
      </c>
      <c r="J7" s="257"/>
      <c r="K7" s="86" t="s">
        <v>66</v>
      </c>
      <c r="L7" s="257"/>
      <c r="M7" s="43"/>
      <c r="N7" s="86" t="s">
        <v>67</v>
      </c>
      <c r="O7" s="257"/>
      <c r="P7" s="43"/>
      <c r="Q7" s="363" t="s">
        <v>66</v>
      </c>
      <c r="S7" s="196" t="s">
        <v>67</v>
      </c>
    </row>
    <row r="8" spans="2:19" ht="15" customHeight="1" x14ac:dyDescent="0.2">
      <c r="B8" s="333" t="s">
        <v>234</v>
      </c>
      <c r="C8" s="140">
        <v>34665000000</v>
      </c>
      <c r="D8" s="151"/>
      <c r="E8" s="140">
        <v>31760000000</v>
      </c>
      <c r="F8" s="151"/>
      <c r="G8" s="140">
        <v>29700000000</v>
      </c>
      <c r="H8" s="151"/>
      <c r="I8" s="140">
        <v>28553000000</v>
      </c>
      <c r="J8" s="283"/>
      <c r="K8" s="140">
        <v>27366000000</v>
      </c>
      <c r="L8" s="146"/>
      <c r="M8" s="49"/>
      <c r="N8" s="140">
        <v>28924000000</v>
      </c>
      <c r="O8" s="52"/>
      <c r="P8" s="49"/>
      <c r="Q8" s="348">
        <v>28553000000</v>
      </c>
      <c r="R8" s="52"/>
      <c r="S8" s="119">
        <v>25862000000</v>
      </c>
    </row>
    <row r="9" spans="2:19" ht="15" customHeight="1" x14ac:dyDescent="0.2">
      <c r="B9" s="335" t="s">
        <v>235</v>
      </c>
      <c r="C9" s="261">
        <v>2050000000</v>
      </c>
      <c r="D9" s="257"/>
      <c r="E9" s="261">
        <v>2747000000</v>
      </c>
      <c r="F9" s="257"/>
      <c r="G9" s="261">
        <v>2327000000</v>
      </c>
      <c r="H9" s="257"/>
      <c r="I9" s="261">
        <v>1269000000</v>
      </c>
      <c r="J9" s="257"/>
      <c r="K9" s="261">
        <v>1187000000</v>
      </c>
      <c r="L9" s="257"/>
      <c r="M9" s="62"/>
      <c r="N9" s="261">
        <v>361000000</v>
      </c>
      <c r="O9" s="257"/>
      <c r="P9" s="62"/>
      <c r="Q9" s="307">
        <v>8393000000</v>
      </c>
      <c r="S9" s="30">
        <v>492000000</v>
      </c>
    </row>
    <row r="10" spans="2:19" ht="15" customHeight="1" x14ac:dyDescent="0.2">
      <c r="B10" s="333" t="s">
        <v>236</v>
      </c>
      <c r="C10" s="157">
        <v>-221000000</v>
      </c>
      <c r="D10" s="283"/>
      <c r="E10" s="157">
        <v>158000000</v>
      </c>
      <c r="F10" s="283"/>
      <c r="G10" s="157">
        <v>-267000000</v>
      </c>
      <c r="H10" s="283"/>
      <c r="I10" s="157">
        <v>-122000000</v>
      </c>
      <c r="J10" s="283"/>
      <c r="K10" s="157">
        <v>0</v>
      </c>
      <c r="L10" s="52"/>
      <c r="M10" s="49"/>
      <c r="N10" s="161"/>
      <c r="O10" s="52"/>
      <c r="P10" s="49"/>
      <c r="Q10" s="393">
        <v>-452000000</v>
      </c>
      <c r="R10" s="52"/>
      <c r="S10" s="197">
        <v>1034000000</v>
      </c>
    </row>
    <row r="11" spans="2:19" ht="15" customHeight="1" x14ac:dyDescent="0.2">
      <c r="B11" s="335" t="s">
        <v>237</v>
      </c>
      <c r="C11" s="38">
        <v>36494000000</v>
      </c>
      <c r="D11" s="257"/>
      <c r="E11" s="38">
        <v>34665000000</v>
      </c>
      <c r="F11" s="257"/>
      <c r="G11" s="38">
        <v>31760000000</v>
      </c>
      <c r="H11" s="257"/>
      <c r="I11" s="38">
        <v>29700000000</v>
      </c>
      <c r="J11" s="257"/>
      <c r="K11" s="38">
        <v>28553000000</v>
      </c>
      <c r="L11" s="257"/>
      <c r="M11" s="62"/>
      <c r="N11" s="198">
        <v>29285000000</v>
      </c>
      <c r="O11" s="257"/>
      <c r="P11" s="62"/>
      <c r="Q11" s="394">
        <f>SUM(Q8:Q10)</f>
        <v>36494000000</v>
      </c>
      <c r="S11" s="40">
        <v>27388000000</v>
      </c>
    </row>
    <row r="12" spans="2:19" ht="15.75" customHeight="1" thickBot="1" x14ac:dyDescent="0.25">
      <c r="B12" s="333" t="s">
        <v>220</v>
      </c>
      <c r="C12" s="121">
        <v>35699000000</v>
      </c>
      <c r="D12" s="367"/>
      <c r="E12" s="121">
        <v>32692000000</v>
      </c>
      <c r="F12" s="283"/>
      <c r="G12" s="121">
        <v>30423000000</v>
      </c>
      <c r="H12" s="367"/>
      <c r="I12" s="121">
        <v>29016000000</v>
      </c>
      <c r="J12" s="283"/>
      <c r="K12" s="121">
        <v>27864000000</v>
      </c>
      <c r="L12" s="52"/>
      <c r="M12" s="49"/>
      <c r="N12" s="161"/>
      <c r="O12" s="52"/>
      <c r="P12" s="49"/>
      <c r="Q12" s="369">
        <v>31938000000</v>
      </c>
      <c r="R12" s="52"/>
      <c r="S12" s="164"/>
    </row>
    <row r="13" spans="2:19" ht="4.1500000000000004" customHeight="1" thickTop="1" x14ac:dyDescent="0.2">
      <c r="B13" s="337"/>
      <c r="C13" s="338"/>
      <c r="D13" s="269"/>
      <c r="E13" s="338"/>
      <c r="F13" s="269"/>
      <c r="G13" s="338"/>
      <c r="H13" s="269"/>
      <c r="I13" s="338"/>
      <c r="J13" s="269"/>
      <c r="K13" s="338"/>
      <c r="L13" s="269"/>
      <c r="M13" s="395"/>
      <c r="N13" s="396"/>
      <c r="O13" s="269"/>
      <c r="P13" s="395"/>
      <c r="Q13" s="397"/>
      <c r="S13" s="77"/>
    </row>
    <row r="14" spans="2:19" ht="25.9" hidden="1" customHeight="1" x14ac:dyDescent="0.2">
      <c r="B14" s="519" t="s">
        <v>238</v>
      </c>
      <c r="C14" s="519"/>
      <c r="D14" s="519"/>
      <c r="E14" s="519"/>
      <c r="F14" s="519"/>
      <c r="G14" s="519"/>
      <c r="H14" s="519"/>
      <c r="I14" s="519"/>
      <c r="J14" s="519"/>
      <c r="K14" s="519"/>
      <c r="L14" s="519"/>
      <c r="M14" s="519"/>
      <c r="N14" s="519"/>
      <c r="O14" s="519"/>
      <c r="P14" s="519"/>
      <c r="Q14" s="519"/>
      <c r="R14" s="71"/>
    </row>
    <row r="15" spans="2:19" ht="15" customHeight="1" x14ac:dyDescent="0.2"/>
    <row r="16" spans="2:19" ht="15" customHeight="1" x14ac:dyDescent="0.2">
      <c r="C16" s="517" t="s">
        <v>239</v>
      </c>
      <c r="D16" s="518"/>
      <c r="E16" s="518"/>
      <c r="F16" s="518"/>
      <c r="G16" s="518"/>
      <c r="H16" s="518"/>
      <c r="I16" s="518"/>
      <c r="J16" s="518"/>
      <c r="K16" s="518"/>
      <c r="L16" s="518"/>
      <c r="M16" s="518"/>
      <c r="N16" s="518"/>
      <c r="O16" s="518"/>
      <c r="P16" s="518"/>
      <c r="Q16" s="518"/>
    </row>
    <row r="17" spans="2:19" ht="15" customHeight="1" x14ac:dyDescent="0.2"/>
    <row r="18" spans="2:19" ht="16.5" customHeight="1" x14ac:dyDescent="0.2">
      <c r="B18" s="398"/>
      <c r="C18" s="515" t="s">
        <v>39</v>
      </c>
      <c r="D18" s="515"/>
      <c r="E18" s="515"/>
      <c r="F18" s="515"/>
      <c r="G18" s="515"/>
      <c r="H18" s="515"/>
      <c r="I18" s="515"/>
      <c r="J18" s="516"/>
      <c r="K18" s="515"/>
      <c r="L18" s="342"/>
      <c r="M18" s="343"/>
      <c r="N18" s="344" t="s">
        <v>65</v>
      </c>
      <c r="O18" s="342"/>
      <c r="P18" s="343"/>
      <c r="Q18" s="392" t="s">
        <v>40</v>
      </c>
      <c r="R18" s="42"/>
      <c r="S18" s="43"/>
    </row>
    <row r="19" spans="2:19" ht="23.25" customHeight="1" x14ac:dyDescent="0.2">
      <c r="B19" s="362"/>
      <c r="C19" s="26">
        <v>44561</v>
      </c>
      <c r="D19" s="26"/>
      <c r="E19" s="26">
        <v>44469</v>
      </c>
      <c r="F19" s="95"/>
      <c r="G19" s="26">
        <v>44377</v>
      </c>
      <c r="H19" s="26"/>
      <c r="I19" s="26">
        <v>44286</v>
      </c>
      <c r="J19" s="257"/>
      <c r="K19" s="26">
        <v>44196</v>
      </c>
      <c r="L19" s="96"/>
      <c r="M19" s="201"/>
      <c r="N19" s="100">
        <v>43982</v>
      </c>
      <c r="O19" s="96"/>
      <c r="P19" s="97"/>
      <c r="Q19" s="346">
        <v>44561</v>
      </c>
      <c r="S19" s="44"/>
    </row>
    <row r="20" spans="2:19" ht="15" hidden="1" customHeight="1" x14ac:dyDescent="0.2">
      <c r="B20" s="362"/>
      <c r="C20" s="86" t="s">
        <v>66</v>
      </c>
      <c r="D20" s="13"/>
      <c r="E20" s="86" t="s">
        <v>66</v>
      </c>
      <c r="F20" s="95"/>
      <c r="G20" s="86" t="s">
        <v>66</v>
      </c>
      <c r="H20" s="13"/>
      <c r="I20" s="86" t="s">
        <v>66</v>
      </c>
      <c r="J20" s="257"/>
      <c r="K20" s="86" t="s">
        <v>66</v>
      </c>
      <c r="L20" s="257"/>
      <c r="M20" s="43"/>
      <c r="N20" s="86" t="s">
        <v>67</v>
      </c>
      <c r="O20" s="257"/>
      <c r="P20" s="43"/>
      <c r="Q20" s="363" t="s">
        <v>66</v>
      </c>
      <c r="S20" s="44"/>
    </row>
    <row r="21" spans="2:19" ht="15" customHeight="1" x14ac:dyDescent="0.2">
      <c r="B21" s="333" t="s">
        <v>240</v>
      </c>
      <c r="C21" s="140">
        <v>25662000000</v>
      </c>
      <c r="D21" s="151"/>
      <c r="E21" s="140">
        <v>24774000000</v>
      </c>
      <c r="F21" s="152"/>
      <c r="G21" s="140">
        <v>23803000000</v>
      </c>
      <c r="H21" s="151"/>
      <c r="I21" s="140">
        <v>22992000000</v>
      </c>
      <c r="J21" s="283"/>
      <c r="K21" s="140">
        <v>22106000000</v>
      </c>
      <c r="L21" s="52"/>
      <c r="M21" s="49"/>
      <c r="N21" s="140">
        <v>20401800000</v>
      </c>
      <c r="O21" s="52"/>
      <c r="P21" s="49"/>
      <c r="Q21" s="348">
        <v>22992000000</v>
      </c>
      <c r="R21" s="108"/>
      <c r="S21" s="44"/>
    </row>
    <row r="22" spans="2:19" ht="15" customHeight="1" x14ac:dyDescent="0.2">
      <c r="B22" s="335" t="s">
        <v>241</v>
      </c>
      <c r="C22" s="261">
        <v>1321000000</v>
      </c>
      <c r="D22" s="257"/>
      <c r="E22" s="261">
        <v>1311000000</v>
      </c>
      <c r="F22" s="257"/>
      <c r="G22" s="261">
        <v>1390000000</v>
      </c>
      <c r="H22" s="257"/>
      <c r="I22" s="261">
        <v>1265000000</v>
      </c>
      <c r="J22" s="257"/>
      <c r="K22" s="261">
        <v>1305000000</v>
      </c>
      <c r="L22" s="257"/>
      <c r="M22" s="62"/>
      <c r="N22" s="261">
        <v>2906300000</v>
      </c>
      <c r="O22" s="257"/>
      <c r="P22" s="62"/>
      <c r="Q22" s="307">
        <v>5287000000</v>
      </c>
      <c r="S22" s="44"/>
    </row>
    <row r="23" spans="2:19" ht="15" customHeight="1" x14ac:dyDescent="0.2">
      <c r="B23" s="333" t="s">
        <v>242</v>
      </c>
      <c r="C23" s="157">
        <v>-517000000</v>
      </c>
      <c r="D23" s="283"/>
      <c r="E23" s="157">
        <v>-625000000</v>
      </c>
      <c r="F23" s="283"/>
      <c r="G23" s="157">
        <v>-628000000</v>
      </c>
      <c r="H23" s="161"/>
      <c r="I23" s="157">
        <v>-585000000</v>
      </c>
      <c r="J23" s="161"/>
      <c r="K23" s="157">
        <v>-533000000</v>
      </c>
      <c r="L23" s="52"/>
      <c r="M23" s="49"/>
      <c r="N23" s="157">
        <v>-1475700000</v>
      </c>
      <c r="O23" s="52"/>
      <c r="P23" s="49"/>
      <c r="Q23" s="393">
        <v>-2355000000</v>
      </c>
      <c r="R23" s="108"/>
      <c r="S23" s="44"/>
    </row>
    <row r="24" spans="2:19" ht="15" customHeight="1" x14ac:dyDescent="0.2">
      <c r="B24" s="399" t="s">
        <v>243</v>
      </c>
      <c r="C24" s="33">
        <v>804000000</v>
      </c>
      <c r="D24" s="257"/>
      <c r="E24" s="33">
        <v>686000000</v>
      </c>
      <c r="F24" s="257"/>
      <c r="G24" s="33">
        <v>762000000</v>
      </c>
      <c r="H24" s="98"/>
      <c r="I24" s="33">
        <v>680000000</v>
      </c>
      <c r="J24" s="98"/>
      <c r="K24" s="33">
        <f>SUM(K22:K23)</f>
        <v>772000000</v>
      </c>
      <c r="L24" s="257"/>
      <c r="M24" s="62"/>
      <c r="N24" s="33">
        <v>1430000000</v>
      </c>
      <c r="O24" s="257"/>
      <c r="P24" s="62"/>
      <c r="Q24" s="400">
        <f>SUM(Q22:Q23)</f>
        <v>2932000000</v>
      </c>
      <c r="S24" s="44"/>
    </row>
    <row r="25" spans="2:19" ht="15" customHeight="1" x14ac:dyDescent="0.2">
      <c r="B25" s="333"/>
      <c r="C25" s="283"/>
      <c r="D25" s="283"/>
      <c r="E25" s="283"/>
      <c r="F25" s="283"/>
      <c r="G25" s="283"/>
      <c r="H25" s="283"/>
      <c r="I25" s="283"/>
      <c r="J25" s="283"/>
      <c r="K25" s="283"/>
      <c r="L25" s="52"/>
      <c r="M25" s="49"/>
      <c r="N25" s="283"/>
      <c r="O25" s="52"/>
      <c r="P25" s="49"/>
      <c r="Q25" s="309"/>
      <c r="R25" s="108"/>
      <c r="S25" s="44"/>
    </row>
    <row r="26" spans="2:19" ht="15" customHeight="1" x14ac:dyDescent="0.2">
      <c r="B26" s="335" t="s">
        <v>244</v>
      </c>
      <c r="C26" s="261">
        <v>23000000</v>
      </c>
      <c r="D26" s="257"/>
      <c r="E26" s="261">
        <v>20000000</v>
      </c>
      <c r="F26" s="257"/>
      <c r="G26" s="261">
        <v>21000000</v>
      </c>
      <c r="H26" s="257"/>
      <c r="I26" s="261">
        <v>18000000</v>
      </c>
      <c r="J26" s="257"/>
      <c r="K26" s="261">
        <v>20000000</v>
      </c>
      <c r="L26" s="257"/>
      <c r="M26" s="62"/>
      <c r="N26" s="261">
        <v>50100000</v>
      </c>
      <c r="O26" s="257"/>
      <c r="P26" s="62"/>
      <c r="Q26" s="307">
        <v>82000000</v>
      </c>
      <c r="S26" s="44"/>
    </row>
    <row r="27" spans="2:19" ht="15" customHeight="1" x14ac:dyDescent="0.2">
      <c r="B27" s="333" t="s">
        <v>245</v>
      </c>
      <c r="C27" s="272">
        <v>226000000</v>
      </c>
      <c r="D27" s="283"/>
      <c r="E27" s="272">
        <v>217000000</v>
      </c>
      <c r="F27" s="283"/>
      <c r="G27" s="272">
        <v>225000000</v>
      </c>
      <c r="H27" s="283"/>
      <c r="I27" s="272">
        <v>148000000</v>
      </c>
      <c r="J27" s="283"/>
      <c r="K27" s="272">
        <v>131000000</v>
      </c>
      <c r="L27" s="52"/>
      <c r="M27" s="49"/>
      <c r="N27" s="272">
        <v>314700000</v>
      </c>
      <c r="O27" s="52"/>
      <c r="P27" s="49"/>
      <c r="Q27" s="305">
        <v>816000000</v>
      </c>
      <c r="R27" s="108"/>
      <c r="S27" s="44"/>
    </row>
    <row r="28" spans="2:19" ht="15" customHeight="1" x14ac:dyDescent="0.2">
      <c r="B28" s="335" t="s">
        <v>246</v>
      </c>
      <c r="C28" s="92">
        <v>-42000000</v>
      </c>
      <c r="D28" s="257"/>
      <c r="E28" s="92">
        <v>-35000000</v>
      </c>
      <c r="F28" s="257"/>
      <c r="G28" s="92">
        <v>-37000000</v>
      </c>
      <c r="H28" s="257"/>
      <c r="I28" s="92">
        <v>-35000000</v>
      </c>
      <c r="J28" s="257"/>
      <c r="K28" s="92">
        <v>-37000000</v>
      </c>
      <c r="L28" s="257"/>
      <c r="M28" s="62"/>
      <c r="N28" s="92">
        <v>-91100000</v>
      </c>
      <c r="O28" s="257"/>
      <c r="P28" s="62"/>
      <c r="Q28" s="368">
        <v>-149000000</v>
      </c>
      <c r="S28" s="44"/>
    </row>
    <row r="29" spans="2:19" ht="15" customHeight="1" thickBot="1" x14ac:dyDescent="0.25">
      <c r="B29" s="347" t="s">
        <v>247</v>
      </c>
      <c r="C29" s="121">
        <v>26673000000</v>
      </c>
      <c r="D29" s="283"/>
      <c r="E29" s="121">
        <v>25662000000</v>
      </c>
      <c r="F29" s="283"/>
      <c r="G29" s="121">
        <v>24774000000</v>
      </c>
      <c r="H29" s="283"/>
      <c r="I29" s="121">
        <v>23803000000</v>
      </c>
      <c r="J29" s="283"/>
      <c r="K29" s="121">
        <f>K21+K24+SUM(K26:K28)</f>
        <v>22992000000</v>
      </c>
      <c r="L29" s="52"/>
      <c r="M29" s="49"/>
      <c r="N29" s="121">
        <v>22106000000</v>
      </c>
      <c r="O29" s="52"/>
      <c r="P29" s="49"/>
      <c r="Q29" s="369">
        <f>Q21+Q24+SUM(Q26:Q28)</f>
        <v>26673000000</v>
      </c>
      <c r="R29" s="108"/>
      <c r="S29" s="44"/>
    </row>
    <row r="30" spans="2:19" ht="4.1500000000000004" customHeight="1" thickTop="1" x14ac:dyDescent="0.2">
      <c r="B30" s="337"/>
      <c r="C30" s="338"/>
      <c r="D30" s="269"/>
      <c r="E30" s="338"/>
      <c r="F30" s="269"/>
      <c r="G30" s="338"/>
      <c r="H30" s="269"/>
      <c r="I30" s="338"/>
      <c r="J30" s="269"/>
      <c r="K30" s="338"/>
      <c r="L30" s="269"/>
      <c r="M30" s="395"/>
      <c r="N30" s="338"/>
      <c r="O30" s="269"/>
      <c r="P30" s="395"/>
      <c r="Q30" s="397"/>
      <c r="S30" s="44"/>
    </row>
    <row r="31" spans="2:19" ht="15" customHeight="1" x14ac:dyDescent="0.2">
      <c r="B31" s="501" t="s">
        <v>230</v>
      </c>
      <c r="C31" s="501"/>
      <c r="D31" s="501"/>
      <c r="E31" s="501"/>
      <c r="F31" s="501"/>
      <c r="G31" s="501"/>
      <c r="H31" s="501"/>
      <c r="I31" s="501"/>
      <c r="J31" s="501"/>
      <c r="K31" s="501"/>
      <c r="L31" s="501"/>
      <c r="M31" s="501"/>
      <c r="N31" s="501"/>
      <c r="O31" s="501"/>
      <c r="P31" s="501"/>
      <c r="Q31" s="501"/>
      <c r="R31" s="501"/>
      <c r="S31" s="501"/>
    </row>
    <row r="32" spans="2:19" ht="12.75" customHeight="1" x14ac:dyDescent="0.2">
      <c r="B32" s="504" t="s">
        <v>248</v>
      </c>
      <c r="C32" s="492"/>
      <c r="D32" s="492"/>
      <c r="E32" s="492"/>
      <c r="F32" s="492"/>
      <c r="G32" s="492"/>
      <c r="H32" s="492"/>
      <c r="I32" s="492"/>
      <c r="J32" s="492"/>
      <c r="K32" s="492"/>
      <c r="L32" s="492"/>
      <c r="M32" s="492"/>
      <c r="N32" s="492"/>
      <c r="O32" s="492"/>
      <c r="P32" s="492"/>
      <c r="Q32" s="492"/>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sheetData>
  <mergeCells count="7">
    <mergeCell ref="B32:Q32"/>
    <mergeCell ref="B31:S31"/>
    <mergeCell ref="C5:K5"/>
    <mergeCell ref="C3:Q3"/>
    <mergeCell ref="B14:Q14"/>
    <mergeCell ref="C18:K18"/>
    <mergeCell ref="C16:Q16"/>
  </mergeCells>
  <pageMargins left="0.75" right="0.75" top="1" bottom="1" header="0.5" footer="0.5"/>
  <pageSetup scale="8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B1:H50"/>
  <sheetViews>
    <sheetView showGridLines="0" showRuler="0" view="pageBreakPreview" zoomScale="110" zoomScaleNormal="100" zoomScaleSheetLayoutView="110" workbookViewId="0"/>
  </sheetViews>
  <sheetFormatPr defaultColWidth="13.7109375" defaultRowHeight="12.75" x14ac:dyDescent="0.2"/>
  <cols>
    <col min="1" max="1" width="3.42578125" customWidth="1"/>
    <col min="2" max="2" width="93.7109375" customWidth="1"/>
    <col min="3" max="3" width="0" hidden="1" customWidth="1"/>
    <col min="4" max="4" width="11.7109375" customWidth="1"/>
    <col min="5" max="5" width="0" hidden="1" customWidth="1"/>
    <col min="6" max="6" width="12.85546875" customWidth="1"/>
    <col min="7" max="7" width="0" hidden="1" customWidth="1"/>
  </cols>
  <sheetData>
    <row r="1" spans="2:8" ht="15" customHeight="1" x14ac:dyDescent="0.2"/>
    <row r="2" spans="2:8" ht="15" customHeight="1" x14ac:dyDescent="0.2">
      <c r="B2" s="499" t="s">
        <v>30</v>
      </c>
      <c r="C2" s="492"/>
      <c r="D2" s="492"/>
      <c r="E2" s="492"/>
      <c r="F2" s="492"/>
    </row>
    <row r="3" spans="2:8" ht="15" customHeight="1" x14ac:dyDescent="0.2"/>
    <row r="4" spans="2:8" ht="15" customHeight="1" x14ac:dyDescent="0.2"/>
    <row r="5" spans="2:8" ht="42.75" x14ac:dyDescent="0.2">
      <c r="B5" s="12"/>
      <c r="C5" s="41"/>
      <c r="D5" s="424" t="s">
        <v>249</v>
      </c>
      <c r="E5" s="95"/>
      <c r="F5" s="429" t="s">
        <v>250</v>
      </c>
      <c r="G5" s="76"/>
      <c r="H5" s="44"/>
    </row>
    <row r="6" spans="2:8" ht="16.7" customHeight="1" x14ac:dyDescent="0.2">
      <c r="B6" s="57"/>
      <c r="D6" s="520">
        <v>44561</v>
      </c>
      <c r="E6" s="520"/>
      <c r="F6" s="521"/>
      <c r="H6" s="44"/>
    </row>
    <row r="7" spans="2:8" ht="3.4" customHeight="1" x14ac:dyDescent="0.2">
      <c r="B7" s="203"/>
      <c r="D7" s="46"/>
      <c r="E7" s="46"/>
      <c r="F7" s="466"/>
      <c r="H7" s="44"/>
    </row>
    <row r="8" spans="2:8" ht="15" customHeight="1" x14ac:dyDescent="0.2">
      <c r="B8" s="203" t="s">
        <v>251</v>
      </c>
      <c r="D8" s="257"/>
      <c r="E8" s="257"/>
      <c r="F8" s="280"/>
      <c r="H8" s="44"/>
    </row>
    <row r="9" spans="2:8" ht="15" customHeight="1" x14ac:dyDescent="0.2">
      <c r="B9" s="101" t="s">
        <v>252</v>
      </c>
      <c r="D9" s="430">
        <v>338000000</v>
      </c>
      <c r="E9" s="257"/>
      <c r="F9" s="431">
        <v>2532000000</v>
      </c>
      <c r="H9" s="44"/>
    </row>
    <row r="10" spans="2:8" ht="15" customHeight="1" x14ac:dyDescent="0.2">
      <c r="B10" s="118" t="s">
        <v>253</v>
      </c>
      <c r="C10" s="50"/>
      <c r="D10" s="272">
        <v>12000000</v>
      </c>
      <c r="E10" s="283"/>
      <c r="F10" s="428">
        <v>110000000</v>
      </c>
      <c r="G10" s="108"/>
      <c r="H10" s="44"/>
    </row>
    <row r="11" spans="2:8" ht="15" customHeight="1" x14ac:dyDescent="0.2">
      <c r="B11" s="101" t="s">
        <v>254</v>
      </c>
      <c r="D11" s="261">
        <v>40000000</v>
      </c>
      <c r="E11" s="257"/>
      <c r="F11" s="262">
        <v>785000000</v>
      </c>
      <c r="H11" s="44"/>
    </row>
    <row r="12" spans="2:8" ht="15" customHeight="1" x14ac:dyDescent="0.2">
      <c r="B12" s="118" t="s">
        <v>255</v>
      </c>
      <c r="C12" s="50"/>
      <c r="D12" s="272">
        <v>658000000</v>
      </c>
      <c r="E12" s="283"/>
      <c r="F12" s="428">
        <v>1821000000</v>
      </c>
      <c r="G12" s="108"/>
      <c r="H12" s="44"/>
    </row>
    <row r="13" spans="2:8" ht="15" customHeight="1" x14ac:dyDescent="0.2">
      <c r="B13" s="101" t="s">
        <v>256</v>
      </c>
      <c r="D13" s="261">
        <v>1736000000</v>
      </c>
      <c r="E13" s="257"/>
      <c r="F13" s="262">
        <v>3515000000</v>
      </c>
      <c r="H13" s="44"/>
    </row>
    <row r="14" spans="2:8" ht="15" customHeight="1" x14ac:dyDescent="0.2">
      <c r="B14" s="118" t="s">
        <v>257</v>
      </c>
      <c r="C14" s="50"/>
      <c r="D14" s="272">
        <v>1892000000</v>
      </c>
      <c r="E14" s="283"/>
      <c r="F14" s="428">
        <v>7777000000</v>
      </c>
      <c r="G14" s="108"/>
      <c r="H14" s="44"/>
    </row>
    <row r="15" spans="2:8" ht="15" customHeight="1" x14ac:dyDescent="0.2">
      <c r="B15" s="101" t="s">
        <v>258</v>
      </c>
      <c r="D15" s="92">
        <v>0</v>
      </c>
      <c r="E15" s="257"/>
      <c r="F15" s="263">
        <v>5457000000</v>
      </c>
      <c r="H15" s="44"/>
    </row>
    <row r="16" spans="2:8" ht="15" customHeight="1" x14ac:dyDescent="0.2">
      <c r="B16" s="118"/>
      <c r="C16" s="50"/>
      <c r="D16" s="121">
        <v>4676000000</v>
      </c>
      <c r="E16" s="283"/>
      <c r="F16" s="336">
        <v>21997000000</v>
      </c>
      <c r="G16" s="108"/>
      <c r="H16" s="44"/>
    </row>
    <row r="17" spans="2:8" ht="4.1500000000000004" customHeight="1" x14ac:dyDescent="0.2">
      <c r="B17" s="84"/>
      <c r="D17" s="122"/>
      <c r="E17" s="436"/>
      <c r="F17" s="467"/>
      <c r="H17" s="44"/>
    </row>
    <row r="18" spans="2:8" ht="15" customHeight="1" x14ac:dyDescent="0.2">
      <c r="B18" s="75"/>
      <c r="C18" s="75"/>
      <c r="D18" s="75"/>
      <c r="E18" s="75"/>
      <c r="F18" s="75"/>
      <c r="G18" s="75"/>
    </row>
    <row r="19" spans="2:8" ht="32.450000000000003" customHeight="1" x14ac:dyDescent="0.2">
      <c r="B19" s="12"/>
      <c r="C19" s="46"/>
      <c r="D19" s="424" t="s">
        <v>249</v>
      </c>
      <c r="E19" s="95"/>
      <c r="F19" s="429" t="s">
        <v>250</v>
      </c>
      <c r="G19" s="76"/>
      <c r="H19" s="44"/>
    </row>
    <row r="20" spans="2:8" ht="15" customHeight="1" x14ac:dyDescent="0.2">
      <c r="B20" s="101"/>
      <c r="D20" s="520">
        <v>44561</v>
      </c>
      <c r="E20" s="520"/>
      <c r="F20" s="521"/>
      <c r="H20" s="44"/>
    </row>
    <row r="21" spans="2:8" ht="3.4" customHeight="1" x14ac:dyDescent="0.2">
      <c r="B21" s="203"/>
      <c r="D21" s="46"/>
      <c r="E21" s="46"/>
      <c r="F21" s="466"/>
      <c r="H21" s="44"/>
    </row>
    <row r="22" spans="2:8" ht="22.5" customHeight="1" x14ac:dyDescent="0.2">
      <c r="B22" s="203" t="s">
        <v>259</v>
      </c>
      <c r="D22" s="257"/>
      <c r="E22" s="257"/>
      <c r="F22" s="280"/>
      <c r="H22" s="44"/>
    </row>
    <row r="23" spans="2:8" ht="15" customHeight="1" x14ac:dyDescent="0.2">
      <c r="B23" s="101" t="s">
        <v>260</v>
      </c>
      <c r="D23" s="430">
        <v>489000000</v>
      </c>
      <c r="E23" s="257"/>
      <c r="F23" s="431">
        <v>1389000000</v>
      </c>
      <c r="H23" s="44"/>
    </row>
    <row r="24" spans="2:8" ht="15" customHeight="1" x14ac:dyDescent="0.2">
      <c r="B24" s="118" t="s">
        <v>261</v>
      </c>
      <c r="C24" s="50"/>
      <c r="D24" s="272">
        <v>696000000</v>
      </c>
      <c r="E24" s="283"/>
      <c r="F24" s="428">
        <v>1186000000</v>
      </c>
      <c r="G24" s="108"/>
      <c r="H24" s="44"/>
    </row>
    <row r="25" spans="2:8" ht="15" customHeight="1" x14ac:dyDescent="0.2">
      <c r="B25" s="101" t="s">
        <v>262</v>
      </c>
      <c r="D25" s="261">
        <v>1693000000</v>
      </c>
      <c r="E25" s="257"/>
      <c r="F25" s="262">
        <v>6000000</v>
      </c>
      <c r="H25" s="44"/>
    </row>
    <row r="26" spans="2:8" ht="15" customHeight="1" x14ac:dyDescent="0.2">
      <c r="B26" s="118" t="s">
        <v>263</v>
      </c>
      <c r="C26" s="50"/>
      <c r="D26" s="272">
        <v>1798000000</v>
      </c>
      <c r="E26" s="283"/>
      <c r="F26" s="428">
        <v>0</v>
      </c>
      <c r="G26" s="108"/>
      <c r="H26" s="44"/>
    </row>
    <row r="27" spans="2:8" ht="15" hidden="1" customHeight="1" x14ac:dyDescent="0.2">
      <c r="B27" s="101" t="s">
        <v>264</v>
      </c>
      <c r="D27" s="261">
        <v>0</v>
      </c>
      <c r="E27" s="257"/>
      <c r="F27" s="262">
        <v>0</v>
      </c>
      <c r="H27" s="44"/>
    </row>
    <row r="28" spans="2:8" ht="15" hidden="1" customHeight="1" x14ac:dyDescent="0.2">
      <c r="B28" s="118" t="s">
        <v>265</v>
      </c>
      <c r="C28" s="50"/>
      <c r="D28" s="272">
        <v>0</v>
      </c>
      <c r="E28" s="283"/>
      <c r="F28" s="428">
        <v>0</v>
      </c>
      <c r="G28" s="108"/>
      <c r="H28" s="44"/>
    </row>
    <row r="29" spans="2:8" ht="15" customHeight="1" x14ac:dyDescent="0.2">
      <c r="B29" s="101" t="s">
        <v>266</v>
      </c>
      <c r="D29" s="92">
        <v>0</v>
      </c>
      <c r="E29" s="257"/>
      <c r="F29" s="263">
        <v>19416000000</v>
      </c>
      <c r="H29" s="44"/>
    </row>
    <row r="30" spans="2:8" ht="15" customHeight="1" x14ac:dyDescent="0.2">
      <c r="B30" s="118"/>
      <c r="C30" s="50"/>
      <c r="D30" s="121">
        <v>4676000000</v>
      </c>
      <c r="E30" s="283"/>
      <c r="F30" s="336">
        <v>21997000000</v>
      </c>
      <c r="G30" s="108"/>
      <c r="H30" s="44"/>
    </row>
    <row r="31" spans="2:8" ht="4.1500000000000004" customHeight="1" x14ac:dyDescent="0.2">
      <c r="B31" s="204"/>
      <c r="D31" s="205"/>
      <c r="E31" s="436"/>
      <c r="F31" s="468"/>
      <c r="H31" s="44"/>
    </row>
    <row r="32" spans="2:8" ht="15" customHeight="1" x14ac:dyDescent="0.2">
      <c r="B32" s="71"/>
      <c r="C32" s="71"/>
      <c r="D32" s="71"/>
      <c r="E32" s="71"/>
      <c r="F32" s="71"/>
      <c r="G32" s="71"/>
    </row>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3">
    <mergeCell ref="B2:F2"/>
    <mergeCell ref="D6:F6"/>
    <mergeCell ref="D20:F20"/>
  </mergeCells>
  <pageMargins left="0.75" right="0.75" top="1" bottom="1" header="0.5" footer="0.5"/>
  <pageSetup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B1:Q54"/>
  <sheetViews>
    <sheetView showGridLines="0" showRuler="0" view="pageBreakPreview" zoomScaleNormal="100" zoomScaleSheetLayoutView="100" workbookViewId="0"/>
  </sheetViews>
  <sheetFormatPr defaultColWidth="13.7109375" defaultRowHeight="12.75" x14ac:dyDescent="0.2"/>
  <cols>
    <col min="1" max="1" width="3" customWidth="1"/>
    <col min="2" max="2" width="57.28515625" customWidth="1"/>
    <col min="3" max="3" width="0" hidden="1" customWidth="1"/>
    <col min="4" max="4" width="15.140625" customWidth="1"/>
    <col min="5" max="5" width="0" hidden="1" customWidth="1"/>
    <col min="6" max="6" width="11.7109375" customWidth="1"/>
    <col min="7" max="7" width="0" hidden="1" customWidth="1"/>
    <col min="8" max="8" width="11.7109375" customWidth="1"/>
    <col min="9" max="10" width="0" hidden="1" customWidth="1"/>
    <col min="11" max="11" width="15.140625" customWidth="1"/>
    <col min="12" max="12" width="0" hidden="1" customWidth="1"/>
    <col min="13" max="13" width="11.7109375" customWidth="1"/>
    <col min="14" max="14" width="0" hidden="1" customWidth="1"/>
    <col min="15" max="15" width="11.7109375" customWidth="1"/>
    <col min="16" max="16" width="0" hidden="1" customWidth="1"/>
  </cols>
  <sheetData>
    <row r="1" spans="2:17" ht="15" customHeight="1" x14ac:dyDescent="0.2"/>
    <row r="2" spans="2:17" ht="15" customHeight="1" x14ac:dyDescent="0.2"/>
    <row r="3" spans="2:17" ht="15" customHeight="1" x14ac:dyDescent="0.2">
      <c r="B3" s="499" t="s">
        <v>32</v>
      </c>
      <c r="C3" s="492"/>
      <c r="D3" s="492"/>
      <c r="E3" s="492"/>
      <c r="F3" s="492"/>
      <c r="G3" s="492"/>
      <c r="H3" s="492"/>
      <c r="I3" s="492"/>
      <c r="J3" s="492"/>
      <c r="K3" s="492"/>
      <c r="L3" s="492"/>
      <c r="M3" s="492"/>
      <c r="N3" s="492"/>
      <c r="O3" s="492"/>
    </row>
    <row r="4" spans="2:17" ht="15" customHeight="1" x14ac:dyDescent="0.2"/>
    <row r="5" spans="2:17" ht="15" customHeight="1" x14ac:dyDescent="0.2">
      <c r="B5" s="185"/>
      <c r="C5" s="71"/>
      <c r="D5" s="524">
        <v>44561</v>
      </c>
      <c r="E5" s="524"/>
      <c r="F5" s="524"/>
      <c r="G5" s="524"/>
      <c r="H5" s="524"/>
      <c r="I5" s="76"/>
      <c r="J5" s="77"/>
      <c r="K5" s="526">
        <v>44196</v>
      </c>
      <c r="L5" s="524"/>
      <c r="M5" s="524"/>
      <c r="N5" s="524"/>
      <c r="O5" s="527"/>
      <c r="P5" s="76"/>
      <c r="Q5" s="44"/>
    </row>
    <row r="6" spans="2:17" ht="15" hidden="1" customHeight="1" x14ac:dyDescent="0.2">
      <c r="B6" s="66" t="s">
        <v>11</v>
      </c>
      <c r="D6" s="525" t="s">
        <v>66</v>
      </c>
      <c r="E6" s="525"/>
      <c r="F6" s="525"/>
      <c r="G6" s="525"/>
      <c r="H6" s="525"/>
      <c r="J6" s="44"/>
      <c r="K6" s="528" t="s">
        <v>66</v>
      </c>
      <c r="L6" s="525"/>
      <c r="M6" s="525"/>
      <c r="N6" s="525"/>
      <c r="O6" s="529"/>
      <c r="Q6" s="44"/>
    </row>
    <row r="7" spans="2:17" ht="15" customHeight="1" x14ac:dyDescent="0.2">
      <c r="B7" s="44"/>
      <c r="D7" s="206" t="s">
        <v>267</v>
      </c>
      <c r="E7" s="71"/>
      <c r="F7" s="206" t="s">
        <v>268</v>
      </c>
      <c r="G7" s="71"/>
      <c r="H7" s="207" t="s">
        <v>269</v>
      </c>
      <c r="J7" s="44"/>
      <c r="K7" s="427" t="s">
        <v>267</v>
      </c>
      <c r="L7" s="71"/>
      <c r="M7" s="426" t="s">
        <v>268</v>
      </c>
      <c r="N7" s="71"/>
      <c r="O7" s="469" t="s">
        <v>269</v>
      </c>
      <c r="Q7" s="44"/>
    </row>
    <row r="8" spans="2:17" ht="15" customHeight="1" x14ac:dyDescent="0.2">
      <c r="B8" s="208" t="s">
        <v>270</v>
      </c>
      <c r="D8" s="227"/>
      <c r="F8" s="227"/>
      <c r="H8" s="227"/>
      <c r="J8" s="208"/>
      <c r="K8" s="403"/>
      <c r="L8" s="257"/>
      <c r="M8" s="227"/>
      <c r="N8" s="257"/>
      <c r="O8" s="470"/>
      <c r="Q8" s="44"/>
    </row>
    <row r="9" spans="2:17" ht="15" customHeight="1" x14ac:dyDescent="0.2">
      <c r="B9" s="209" t="s">
        <v>271</v>
      </c>
      <c r="C9" s="228"/>
      <c r="D9" s="210">
        <v>50000000</v>
      </c>
      <c r="E9" s="228"/>
      <c r="F9" s="210">
        <v>50000000</v>
      </c>
      <c r="G9" s="229"/>
      <c r="H9" s="211">
        <v>0</v>
      </c>
      <c r="I9" s="230"/>
      <c r="J9" s="216"/>
      <c r="K9" s="404">
        <v>45000000</v>
      </c>
      <c r="L9" s="405"/>
      <c r="M9" s="406">
        <v>45000000</v>
      </c>
      <c r="N9" s="407"/>
      <c r="O9" s="471">
        <v>0</v>
      </c>
      <c r="P9" s="108"/>
      <c r="Q9" s="44"/>
    </row>
    <row r="10" spans="2:17" ht="15" customHeight="1" x14ac:dyDescent="0.2">
      <c r="B10" s="212" t="s">
        <v>272</v>
      </c>
      <c r="D10" s="213">
        <v>74000000</v>
      </c>
      <c r="F10" s="213">
        <v>74000000</v>
      </c>
      <c r="H10" s="214">
        <v>0</v>
      </c>
      <c r="J10" s="208"/>
      <c r="K10" s="408">
        <v>105000000</v>
      </c>
      <c r="L10" s="257"/>
      <c r="M10" s="409">
        <v>106000000</v>
      </c>
      <c r="N10" s="257"/>
      <c r="O10" s="472">
        <v>0</v>
      </c>
      <c r="Q10" s="44"/>
    </row>
    <row r="11" spans="2:17" ht="15" customHeight="1" x14ac:dyDescent="0.2">
      <c r="B11" s="209" t="s">
        <v>273</v>
      </c>
      <c r="C11" s="228"/>
      <c r="D11" s="215">
        <v>1386000000</v>
      </c>
      <c r="E11" s="228"/>
      <c r="F11" s="215">
        <v>1441000000</v>
      </c>
      <c r="G11" s="229"/>
      <c r="H11" s="211">
        <v>0.04</v>
      </c>
      <c r="I11" s="230"/>
      <c r="J11" s="216"/>
      <c r="K11" s="410">
        <v>1243000000</v>
      </c>
      <c r="L11" s="405"/>
      <c r="M11" s="411">
        <v>1309000000</v>
      </c>
      <c r="N11" s="407"/>
      <c r="O11" s="471">
        <v>4.1949750032047199E-2</v>
      </c>
      <c r="P11" s="108"/>
      <c r="Q11" s="44"/>
    </row>
    <row r="12" spans="2:17" ht="15" customHeight="1" x14ac:dyDescent="0.2">
      <c r="B12" s="212" t="s">
        <v>274</v>
      </c>
      <c r="D12" s="213">
        <v>197000000</v>
      </c>
      <c r="F12" s="213">
        <v>205000000</v>
      </c>
      <c r="H12" s="214">
        <v>0.01</v>
      </c>
      <c r="J12" s="208"/>
      <c r="K12" s="408">
        <v>128000000</v>
      </c>
      <c r="L12" s="257"/>
      <c r="M12" s="409">
        <v>140000000</v>
      </c>
      <c r="N12" s="257"/>
      <c r="O12" s="472">
        <v>0</v>
      </c>
      <c r="Q12" s="44"/>
    </row>
    <row r="13" spans="2:17" ht="15" customHeight="1" x14ac:dyDescent="0.2">
      <c r="B13" s="216" t="s">
        <v>275</v>
      </c>
      <c r="C13" s="228"/>
      <c r="D13" s="228"/>
      <c r="E13" s="228"/>
      <c r="F13" s="228"/>
      <c r="G13" s="229"/>
      <c r="H13" s="228"/>
      <c r="I13" s="230"/>
      <c r="J13" s="216"/>
      <c r="K13" s="412"/>
      <c r="L13" s="405"/>
      <c r="M13" s="405"/>
      <c r="N13" s="407"/>
      <c r="O13" s="471"/>
      <c r="P13" s="108"/>
      <c r="Q13" s="44"/>
    </row>
    <row r="14" spans="2:17" ht="15" customHeight="1" x14ac:dyDescent="0.2">
      <c r="B14" s="212" t="s">
        <v>276</v>
      </c>
      <c r="D14" s="213">
        <v>4881000000</v>
      </c>
      <c r="F14" s="213">
        <v>5109000000</v>
      </c>
      <c r="H14" s="214">
        <v>0.13</v>
      </c>
      <c r="J14" s="208"/>
      <c r="K14" s="408">
        <v>4267000000</v>
      </c>
      <c r="L14" s="257"/>
      <c r="M14" s="409">
        <v>4572000000</v>
      </c>
      <c r="N14" s="257"/>
      <c r="O14" s="472">
        <v>0.15</v>
      </c>
      <c r="Q14" s="44"/>
    </row>
    <row r="15" spans="2:17" ht="15" customHeight="1" x14ac:dyDescent="0.2">
      <c r="B15" s="209" t="s">
        <v>277</v>
      </c>
      <c r="C15" s="228"/>
      <c r="D15" s="215">
        <v>880000000</v>
      </c>
      <c r="E15" s="228"/>
      <c r="F15" s="215">
        <v>932000000</v>
      </c>
      <c r="G15" s="229"/>
      <c r="H15" s="211">
        <v>0.02</v>
      </c>
      <c r="I15" s="230"/>
      <c r="J15" s="216"/>
      <c r="K15" s="410">
        <v>839000000</v>
      </c>
      <c r="L15" s="405"/>
      <c r="M15" s="411">
        <v>936000000</v>
      </c>
      <c r="N15" s="407"/>
      <c r="O15" s="471">
        <v>0.03</v>
      </c>
      <c r="P15" s="108"/>
      <c r="Q15" s="44"/>
    </row>
    <row r="16" spans="2:17" ht="15" customHeight="1" x14ac:dyDescent="0.2">
      <c r="B16" s="212" t="s">
        <v>278</v>
      </c>
      <c r="D16" s="213">
        <v>2881000000</v>
      </c>
      <c r="F16" s="213">
        <v>2987000000</v>
      </c>
      <c r="H16" s="214">
        <v>0.08</v>
      </c>
      <c r="J16" s="208"/>
      <c r="K16" s="408">
        <v>2532000000</v>
      </c>
      <c r="L16" s="257"/>
      <c r="M16" s="409">
        <v>2762000000</v>
      </c>
      <c r="N16" s="257"/>
      <c r="O16" s="472">
        <v>0.09</v>
      </c>
      <c r="Q16" s="44"/>
    </row>
    <row r="17" spans="2:17" ht="15" customHeight="1" x14ac:dyDescent="0.2">
      <c r="B17" s="209" t="s">
        <v>279</v>
      </c>
      <c r="C17" s="228"/>
      <c r="D17" s="215">
        <v>2503000000</v>
      </c>
      <c r="E17" s="228"/>
      <c r="F17" s="215">
        <v>2627000000</v>
      </c>
      <c r="G17" s="229"/>
      <c r="H17" s="211">
        <v>7.0000000000000007E-2</v>
      </c>
      <c r="I17" s="230"/>
      <c r="J17" s="216"/>
      <c r="K17" s="410">
        <v>1900000000</v>
      </c>
      <c r="L17" s="405"/>
      <c r="M17" s="411">
        <v>2106000000</v>
      </c>
      <c r="N17" s="407"/>
      <c r="O17" s="471">
        <v>7.0000000000000007E-2</v>
      </c>
      <c r="P17" s="108"/>
      <c r="Q17" s="44"/>
    </row>
    <row r="18" spans="2:17" ht="15" customHeight="1" x14ac:dyDescent="0.2">
      <c r="B18" s="212" t="s">
        <v>280</v>
      </c>
      <c r="D18" s="213">
        <v>3227000000</v>
      </c>
      <c r="F18" s="213">
        <v>3349000000</v>
      </c>
      <c r="H18" s="214">
        <v>0.08</v>
      </c>
      <c r="J18" s="208"/>
      <c r="K18" s="408">
        <v>2568000000</v>
      </c>
      <c r="L18" s="257"/>
      <c r="M18" s="409">
        <v>2793000000</v>
      </c>
      <c r="N18" s="257"/>
      <c r="O18" s="472">
        <v>0.09</v>
      </c>
      <c r="Q18" s="44"/>
    </row>
    <row r="19" spans="2:17" ht="15" customHeight="1" x14ac:dyDescent="0.2">
      <c r="B19" s="216" t="s">
        <v>281</v>
      </c>
      <c r="C19" s="228"/>
      <c r="D19" s="215">
        <v>812000000</v>
      </c>
      <c r="E19" s="228"/>
      <c r="F19" s="215">
        <v>881000000</v>
      </c>
      <c r="G19" s="229"/>
      <c r="H19" s="211">
        <v>0.02</v>
      </c>
      <c r="I19" s="230"/>
      <c r="J19" s="216"/>
      <c r="K19" s="410">
        <v>888000000</v>
      </c>
      <c r="L19" s="405"/>
      <c r="M19" s="411">
        <v>963000000</v>
      </c>
      <c r="N19" s="407"/>
      <c r="O19" s="471">
        <v>0.03</v>
      </c>
      <c r="P19" s="108"/>
      <c r="Q19" s="44"/>
    </row>
    <row r="20" spans="2:17" ht="15" customHeight="1" x14ac:dyDescent="0.2">
      <c r="B20" s="208" t="s">
        <v>282</v>
      </c>
      <c r="D20" s="213">
        <v>648000000</v>
      </c>
      <c r="F20" s="213">
        <v>648000000</v>
      </c>
      <c r="H20" s="214">
        <v>0.02</v>
      </c>
      <c r="J20" s="208"/>
      <c r="K20" s="408">
        <v>677000000</v>
      </c>
      <c r="L20" s="257"/>
      <c r="M20" s="409">
        <v>694000000</v>
      </c>
      <c r="N20" s="257"/>
      <c r="O20" s="472">
        <v>0.02</v>
      </c>
      <c r="Q20" s="44"/>
    </row>
    <row r="21" spans="2:17" ht="15" customHeight="1" x14ac:dyDescent="0.2">
      <c r="B21" s="216" t="s">
        <v>283</v>
      </c>
      <c r="C21" s="228"/>
      <c r="D21" s="215">
        <v>2669000000</v>
      </c>
      <c r="E21" s="228"/>
      <c r="F21" s="215">
        <v>2964000000</v>
      </c>
      <c r="G21" s="229"/>
      <c r="H21" s="211">
        <v>7.0000000000000007E-2</v>
      </c>
      <c r="I21" s="230"/>
      <c r="J21" s="216"/>
      <c r="K21" s="410">
        <v>2468000000</v>
      </c>
      <c r="L21" s="405"/>
      <c r="M21" s="411">
        <v>2806000000</v>
      </c>
      <c r="N21" s="407"/>
      <c r="O21" s="471">
        <v>0.09</v>
      </c>
      <c r="P21" s="108"/>
      <c r="Q21" s="44"/>
    </row>
    <row r="22" spans="2:17" ht="15" customHeight="1" x14ac:dyDescent="0.2">
      <c r="B22" s="208" t="s">
        <v>284</v>
      </c>
      <c r="D22" s="213">
        <v>4514000000</v>
      </c>
      <c r="F22" s="213">
        <v>4550000000</v>
      </c>
      <c r="H22" s="214">
        <v>0.12</v>
      </c>
      <c r="J22" s="208"/>
      <c r="K22" s="408">
        <v>1920000000</v>
      </c>
      <c r="L22" s="257"/>
      <c r="M22" s="409">
        <v>1999000000</v>
      </c>
      <c r="N22" s="257"/>
      <c r="O22" s="472">
        <v>0.06</v>
      </c>
      <c r="Q22" s="44"/>
    </row>
    <row r="23" spans="2:17" ht="15" customHeight="1" x14ac:dyDescent="0.2">
      <c r="B23" s="216" t="s">
        <v>285</v>
      </c>
      <c r="C23" s="228"/>
      <c r="D23" s="217">
        <v>4002000000</v>
      </c>
      <c r="E23" s="228"/>
      <c r="F23" s="217">
        <v>4145000000</v>
      </c>
      <c r="G23" s="229"/>
      <c r="H23" s="218">
        <v>0.11</v>
      </c>
      <c r="I23" s="230"/>
      <c r="J23" s="216"/>
      <c r="K23" s="413">
        <v>4021000000</v>
      </c>
      <c r="L23" s="405"/>
      <c r="M23" s="217">
        <v>4268000000</v>
      </c>
      <c r="N23" s="407"/>
      <c r="O23" s="473">
        <v>0.14000000000000001</v>
      </c>
      <c r="P23" s="108"/>
      <c r="Q23" s="44"/>
    </row>
    <row r="24" spans="2:17" ht="15" customHeight="1" x14ac:dyDescent="0.2">
      <c r="B24" s="219" t="s">
        <v>286</v>
      </c>
      <c r="D24" s="220">
        <f>SUM(D9:D23)</f>
        <v>28724000000</v>
      </c>
      <c r="F24" s="220">
        <f>SUM(F9:F23)</f>
        <v>29962000000</v>
      </c>
      <c r="H24" s="221">
        <f>SUM(H9:H23)</f>
        <v>0.77</v>
      </c>
      <c r="J24" s="208"/>
      <c r="K24" s="414">
        <f>SUM(K9:K23)</f>
        <v>23601000000</v>
      </c>
      <c r="L24" s="257"/>
      <c r="M24" s="220">
        <f>SUM(M9:M23)</f>
        <v>25499000000</v>
      </c>
      <c r="N24" s="257"/>
      <c r="O24" s="474">
        <f>SUM(O9:O23)</f>
        <v>0.81194975003204728</v>
      </c>
      <c r="Q24" s="44"/>
    </row>
    <row r="25" spans="2:17" ht="15" customHeight="1" x14ac:dyDescent="0.2">
      <c r="B25" s="216" t="s">
        <v>287</v>
      </c>
      <c r="C25" s="228"/>
      <c r="D25" s="215">
        <v>1135000000</v>
      </c>
      <c r="E25" s="228"/>
      <c r="F25" s="215">
        <v>1171000000</v>
      </c>
      <c r="G25" s="229"/>
      <c r="H25" s="211">
        <v>0.03</v>
      </c>
      <c r="I25" s="230"/>
      <c r="J25" s="216"/>
      <c r="K25" s="410">
        <v>959000000</v>
      </c>
      <c r="L25" s="405"/>
      <c r="M25" s="411">
        <v>1047000000</v>
      </c>
      <c r="N25" s="407"/>
      <c r="O25" s="471">
        <v>3.3553390590949903E-2</v>
      </c>
      <c r="P25" s="108"/>
      <c r="Q25" s="44"/>
    </row>
    <row r="26" spans="2:17" ht="15" customHeight="1" x14ac:dyDescent="0.2">
      <c r="B26" s="208" t="s">
        <v>288</v>
      </c>
      <c r="J26" s="208"/>
      <c r="K26" s="341"/>
      <c r="L26" s="257"/>
      <c r="M26" s="257"/>
      <c r="N26" s="257"/>
      <c r="O26" s="280"/>
      <c r="Q26" s="44"/>
    </row>
    <row r="27" spans="2:17" ht="15" customHeight="1" x14ac:dyDescent="0.2">
      <c r="B27" s="209" t="s">
        <v>289</v>
      </c>
      <c r="C27" s="228"/>
      <c r="D27" s="215">
        <v>1181000000</v>
      </c>
      <c r="E27" s="228"/>
      <c r="F27" s="215">
        <v>1181000000</v>
      </c>
      <c r="G27" s="229"/>
      <c r="H27" s="211">
        <v>0.03</v>
      </c>
      <c r="I27" s="230"/>
      <c r="J27" s="216"/>
      <c r="K27" s="410">
        <v>614000000</v>
      </c>
      <c r="L27" s="405"/>
      <c r="M27" s="411">
        <v>614000000</v>
      </c>
      <c r="N27" s="407"/>
      <c r="O27" s="471">
        <v>1.9676964491731799E-2</v>
      </c>
      <c r="P27" s="108"/>
      <c r="Q27" s="44"/>
    </row>
    <row r="28" spans="2:17" ht="15" customHeight="1" x14ac:dyDescent="0.2">
      <c r="B28" s="212" t="s">
        <v>290</v>
      </c>
      <c r="C28" s="231"/>
      <c r="D28" s="222">
        <v>339000000</v>
      </c>
      <c r="E28" s="231"/>
      <c r="F28" s="222">
        <v>340000000</v>
      </c>
      <c r="G28" s="232"/>
      <c r="H28" s="223">
        <v>0.01</v>
      </c>
      <c r="I28" s="233"/>
      <c r="J28" s="234"/>
      <c r="K28" s="415">
        <v>280000000</v>
      </c>
      <c r="L28" s="416"/>
      <c r="M28" s="417">
        <v>288000000</v>
      </c>
      <c r="N28" s="418"/>
      <c r="O28" s="475">
        <v>9.2295859505191601E-3</v>
      </c>
      <c r="P28" s="109"/>
      <c r="Q28" s="44"/>
    </row>
    <row r="29" spans="2:17" ht="15" customHeight="1" x14ac:dyDescent="0.2">
      <c r="B29" s="209" t="s">
        <v>291</v>
      </c>
      <c r="C29" s="228"/>
      <c r="D29" s="215">
        <v>829000000</v>
      </c>
      <c r="E29" s="228"/>
      <c r="F29" s="215">
        <v>829000000</v>
      </c>
      <c r="G29" s="229"/>
      <c r="H29" s="211">
        <v>0.02</v>
      </c>
      <c r="I29" s="230"/>
      <c r="J29" s="216"/>
      <c r="K29" s="410">
        <v>254000000</v>
      </c>
      <c r="L29" s="405"/>
      <c r="M29" s="411">
        <v>254000000</v>
      </c>
      <c r="N29" s="407"/>
      <c r="O29" s="471">
        <v>8.1399820535828695E-3</v>
      </c>
      <c r="P29" s="108"/>
      <c r="Q29" s="44"/>
    </row>
    <row r="30" spans="2:17" ht="15" customHeight="1" x14ac:dyDescent="0.2">
      <c r="B30" s="208" t="s">
        <v>292</v>
      </c>
      <c r="D30" s="213">
        <v>2168000000</v>
      </c>
      <c r="F30" s="213">
        <v>2265000000</v>
      </c>
      <c r="H30" s="214">
        <v>0.06</v>
      </c>
      <c r="J30" s="208"/>
      <c r="K30" s="408">
        <v>903000000</v>
      </c>
      <c r="L30" s="257"/>
      <c r="M30" s="409">
        <v>926000000</v>
      </c>
      <c r="N30" s="257"/>
      <c r="O30" s="472">
        <v>2.96756826047943E-2</v>
      </c>
      <c r="Q30" s="44"/>
    </row>
    <row r="31" spans="2:17" ht="15" customHeight="1" x14ac:dyDescent="0.2">
      <c r="B31" s="216" t="s">
        <v>293</v>
      </c>
      <c r="C31" s="228"/>
      <c r="D31" s="215">
        <v>1581000000</v>
      </c>
      <c r="E31" s="228"/>
      <c r="F31" s="215">
        <v>1549000000</v>
      </c>
      <c r="G31" s="229"/>
      <c r="H31" s="211">
        <v>0.04</v>
      </c>
      <c r="I31" s="230"/>
      <c r="J31" s="216"/>
      <c r="K31" s="410">
        <v>1128000000</v>
      </c>
      <c r="L31" s="405"/>
      <c r="M31" s="411">
        <v>1123000000</v>
      </c>
      <c r="N31" s="407"/>
      <c r="O31" s="471">
        <v>3.5988975772336902E-2</v>
      </c>
      <c r="P31" s="108"/>
      <c r="Q31" s="44"/>
    </row>
    <row r="32" spans="2:17" ht="15" customHeight="1" x14ac:dyDescent="0.2">
      <c r="B32" s="208" t="s">
        <v>294</v>
      </c>
      <c r="D32" s="213">
        <v>971000000</v>
      </c>
      <c r="F32" s="213">
        <v>1305000000</v>
      </c>
      <c r="H32" s="214">
        <v>0.03</v>
      </c>
      <c r="J32" s="208"/>
      <c r="K32" s="408">
        <v>815000000</v>
      </c>
      <c r="L32" s="257"/>
      <c r="M32" s="409">
        <v>997000000</v>
      </c>
      <c r="N32" s="257"/>
      <c r="O32" s="472">
        <v>4.1951031918984701E-2</v>
      </c>
      <c r="Q32" s="44"/>
    </row>
    <row r="33" spans="2:17" ht="15" customHeight="1" x14ac:dyDescent="0.2">
      <c r="B33" s="216" t="s">
        <v>295</v>
      </c>
      <c r="C33" s="228"/>
      <c r="D33" s="217">
        <v>373000000</v>
      </c>
      <c r="E33" s="228"/>
      <c r="F33" s="217">
        <v>373000000</v>
      </c>
      <c r="G33" s="229"/>
      <c r="H33" s="218">
        <v>0.01</v>
      </c>
      <c r="I33" s="230"/>
      <c r="J33" s="216"/>
      <c r="K33" s="413">
        <v>456000000</v>
      </c>
      <c r="L33" s="405"/>
      <c r="M33" s="217">
        <v>456000000</v>
      </c>
      <c r="N33" s="407"/>
      <c r="O33" s="473">
        <v>1.4613511088322E-2</v>
      </c>
      <c r="P33" s="108"/>
      <c r="Q33" s="44"/>
    </row>
    <row r="34" spans="2:17" ht="15" customHeight="1" x14ac:dyDescent="0.2">
      <c r="B34" s="224" t="s">
        <v>296</v>
      </c>
      <c r="D34" s="225">
        <v>37301000000</v>
      </c>
      <c r="F34" s="225">
        <v>38975000000</v>
      </c>
      <c r="H34" s="226">
        <v>1</v>
      </c>
      <c r="J34" s="208"/>
      <c r="K34" s="419">
        <v>29010000000</v>
      </c>
      <c r="L34" s="257"/>
      <c r="M34" s="225">
        <v>31204000000</v>
      </c>
      <c r="N34" s="257"/>
      <c r="O34" s="476">
        <v>1</v>
      </c>
      <c r="P34" s="108"/>
      <c r="Q34" s="44"/>
    </row>
    <row r="35" spans="2:17" ht="5.85" customHeight="1" x14ac:dyDescent="0.2">
      <c r="B35" s="235"/>
      <c r="C35" s="236"/>
      <c r="D35" s="237"/>
      <c r="E35" s="236"/>
      <c r="F35" s="237"/>
      <c r="G35" s="236"/>
      <c r="H35" s="237"/>
      <c r="I35" s="236"/>
      <c r="J35" s="236"/>
      <c r="K35" s="237"/>
      <c r="L35" s="236"/>
      <c r="M35" s="237"/>
      <c r="N35" s="236"/>
      <c r="O35" s="477"/>
      <c r="Q35" s="44"/>
    </row>
    <row r="36" spans="2:17" ht="18" customHeight="1" x14ac:dyDescent="0.2">
      <c r="B36" s="522" t="s">
        <v>297</v>
      </c>
      <c r="C36" s="523"/>
      <c r="D36" s="523"/>
      <c r="E36" s="523"/>
      <c r="F36" s="523"/>
      <c r="G36" s="523"/>
      <c r="H36" s="523"/>
      <c r="I36" s="523"/>
      <c r="J36" s="523"/>
      <c r="K36" s="523"/>
      <c r="L36" s="523"/>
      <c r="M36" s="523"/>
      <c r="N36" s="523"/>
      <c r="O36" s="523"/>
      <c r="P36" s="71"/>
    </row>
    <row r="37" spans="2:17" ht="15" customHeight="1" x14ac:dyDescent="0.2"/>
    <row r="38" spans="2:17" ht="15" customHeight="1" x14ac:dyDescent="0.2"/>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6">
    <mergeCell ref="B36:O36"/>
    <mergeCell ref="D5:H5"/>
    <mergeCell ref="D6:H6"/>
    <mergeCell ref="B3:O3"/>
    <mergeCell ref="K5:O5"/>
    <mergeCell ref="K6:O6"/>
  </mergeCells>
  <pageMargins left="0.75" right="0.75" top="1" bottom="1" header="0.5" footer="0.5"/>
  <pageSetup scale="9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B1:H52"/>
  <sheetViews>
    <sheetView showGridLines="0" showRuler="0" view="pageBreakPreview" zoomScale="110" zoomScaleNormal="100" zoomScaleSheetLayoutView="110" workbookViewId="0"/>
  </sheetViews>
  <sheetFormatPr defaultColWidth="13.7109375" defaultRowHeight="12.75" x14ac:dyDescent="0.2"/>
  <cols>
    <col min="1" max="1" width="3.140625" customWidth="1"/>
    <col min="2" max="2" width="93.7109375" customWidth="1"/>
    <col min="3" max="3" width="0" hidden="1" customWidth="1"/>
    <col min="4" max="4" width="11.7109375" customWidth="1"/>
    <col min="5" max="5" width="0" hidden="1" customWidth="1"/>
    <col min="6" max="6" width="11.7109375" customWidth="1"/>
    <col min="7" max="7" width="0" hidden="1" customWidth="1"/>
  </cols>
  <sheetData>
    <row r="1" spans="2:8" ht="15" customHeight="1" x14ac:dyDescent="0.2"/>
    <row r="2" spans="2:8" ht="15" customHeight="1" x14ac:dyDescent="0.2"/>
    <row r="3" spans="2:8" ht="15" customHeight="1" x14ac:dyDescent="0.2">
      <c r="B3" s="499" t="s">
        <v>33</v>
      </c>
      <c r="C3" s="492"/>
      <c r="D3" s="492"/>
      <c r="E3" s="492"/>
      <c r="F3" s="492"/>
    </row>
    <row r="4" spans="2:8" ht="15" customHeight="1" x14ac:dyDescent="0.2"/>
    <row r="5" spans="2:8" ht="15" customHeight="1" x14ac:dyDescent="0.2">
      <c r="B5" s="340"/>
      <c r="C5" s="71"/>
      <c r="D5" s="530"/>
      <c r="E5" s="530"/>
      <c r="F5" s="531"/>
      <c r="G5" s="76"/>
      <c r="H5" s="44"/>
    </row>
    <row r="6" spans="2:8" ht="15" customHeight="1" x14ac:dyDescent="0.2">
      <c r="B6" s="335"/>
      <c r="D6" s="532">
        <v>44561</v>
      </c>
      <c r="E6" s="533"/>
      <c r="F6" s="534"/>
      <c r="H6" s="44"/>
    </row>
    <row r="7" spans="2:8" ht="3.4" customHeight="1" x14ac:dyDescent="0.2">
      <c r="B7" s="341"/>
      <c r="D7" s="242"/>
      <c r="E7" s="71"/>
      <c r="F7" s="478"/>
      <c r="H7" s="44"/>
    </row>
    <row r="8" spans="2:8" ht="15" customHeight="1" x14ac:dyDescent="0.2">
      <c r="B8" s="375" t="s">
        <v>298</v>
      </c>
      <c r="D8" s="479" t="s">
        <v>268</v>
      </c>
      <c r="E8" s="257"/>
      <c r="F8" s="480" t="s">
        <v>269</v>
      </c>
      <c r="H8" s="44"/>
    </row>
    <row r="9" spans="2:8" ht="15" customHeight="1" x14ac:dyDescent="0.2">
      <c r="B9" s="401">
        <v>1</v>
      </c>
      <c r="C9" s="229"/>
      <c r="D9" s="406">
        <v>15848000000</v>
      </c>
      <c r="E9" s="407"/>
      <c r="F9" s="471">
        <v>0.54</v>
      </c>
      <c r="G9" s="108"/>
      <c r="H9" s="44"/>
    </row>
    <row r="10" spans="2:8" ht="15" customHeight="1" x14ac:dyDescent="0.2">
      <c r="B10" s="402">
        <v>2</v>
      </c>
      <c r="D10" s="409">
        <v>11441000000</v>
      </c>
      <c r="E10" s="257"/>
      <c r="F10" s="472">
        <v>0.38</v>
      </c>
      <c r="H10" s="44"/>
    </row>
    <row r="11" spans="2:8" ht="15" customHeight="1" x14ac:dyDescent="0.2">
      <c r="B11" s="401">
        <v>3</v>
      </c>
      <c r="C11" s="229"/>
      <c r="D11" s="411">
        <v>1850000000</v>
      </c>
      <c r="E11" s="407"/>
      <c r="F11" s="471">
        <v>0.06</v>
      </c>
      <c r="G11" s="108"/>
      <c r="H11" s="44"/>
    </row>
    <row r="12" spans="2:8" ht="15" customHeight="1" x14ac:dyDescent="0.2">
      <c r="B12" s="402">
        <v>4</v>
      </c>
      <c r="D12" s="409">
        <v>669000000</v>
      </c>
      <c r="E12" s="257"/>
      <c r="F12" s="472">
        <v>0.02</v>
      </c>
      <c r="H12" s="44"/>
    </row>
    <row r="13" spans="2:8" ht="15" customHeight="1" x14ac:dyDescent="0.2">
      <c r="B13" s="401">
        <v>5</v>
      </c>
      <c r="C13" s="229"/>
      <c r="D13" s="411">
        <v>93000000</v>
      </c>
      <c r="E13" s="407"/>
      <c r="F13" s="471">
        <v>0</v>
      </c>
      <c r="G13" s="108"/>
      <c r="H13" s="44"/>
    </row>
    <row r="14" spans="2:8" ht="15" customHeight="1" x14ac:dyDescent="0.2">
      <c r="B14" s="402">
        <v>6</v>
      </c>
      <c r="D14" s="238">
        <v>61000000</v>
      </c>
      <c r="E14" s="257"/>
      <c r="F14" s="481">
        <v>0</v>
      </c>
      <c r="H14" s="44"/>
    </row>
    <row r="15" spans="2:8" ht="15" customHeight="1" x14ac:dyDescent="0.2">
      <c r="B15" s="401"/>
      <c r="C15" s="229"/>
      <c r="D15" s="239">
        <v>29962000000</v>
      </c>
      <c r="E15" s="407"/>
      <c r="F15" s="482">
        <v>1</v>
      </c>
      <c r="G15" s="108"/>
      <c r="H15" s="44"/>
    </row>
    <row r="16" spans="2:8" ht="4.1500000000000004" customHeight="1" x14ac:dyDescent="0.2">
      <c r="B16" s="84"/>
      <c r="D16" s="122"/>
      <c r="E16" s="436"/>
      <c r="F16" s="467"/>
      <c r="H16" s="44"/>
    </row>
    <row r="17" spans="2:8" ht="15" customHeight="1" x14ac:dyDescent="0.2">
      <c r="B17" s="71"/>
      <c r="C17" s="71"/>
      <c r="D17" s="71"/>
      <c r="E17" s="71"/>
      <c r="F17" s="71"/>
      <c r="G17" s="71"/>
    </row>
    <row r="18" spans="2:8" ht="15" customHeight="1" x14ac:dyDescent="0.2"/>
    <row r="19" spans="2:8" ht="15" customHeight="1" x14ac:dyDescent="0.2"/>
    <row r="20" spans="2:8" ht="15" customHeight="1" x14ac:dyDescent="0.2">
      <c r="B20" s="185"/>
      <c r="C20" s="71"/>
      <c r="D20" s="530"/>
      <c r="E20" s="530"/>
      <c r="F20" s="531"/>
      <c r="G20" s="76"/>
      <c r="H20" s="44"/>
    </row>
    <row r="21" spans="2:8" ht="15" customHeight="1" x14ac:dyDescent="0.2">
      <c r="B21" s="101"/>
      <c r="D21" s="532">
        <v>44561</v>
      </c>
      <c r="E21" s="533"/>
      <c r="F21" s="534"/>
      <c r="H21" s="44"/>
    </row>
    <row r="22" spans="2:8" ht="3.4" customHeight="1" x14ac:dyDescent="0.2">
      <c r="B22" s="224"/>
      <c r="D22" s="242"/>
      <c r="E22" s="242"/>
      <c r="F22" s="478"/>
      <c r="H22" s="44"/>
    </row>
    <row r="23" spans="2:8" ht="15" customHeight="1" x14ac:dyDescent="0.2">
      <c r="B23" s="224" t="s">
        <v>299</v>
      </c>
      <c r="D23" s="479" t="s">
        <v>268</v>
      </c>
      <c r="E23" s="257"/>
      <c r="F23" s="480" t="s">
        <v>269</v>
      </c>
      <c r="H23" s="44"/>
    </row>
    <row r="24" spans="2:8" ht="15" customHeight="1" x14ac:dyDescent="0.2">
      <c r="B24" s="216" t="s">
        <v>300</v>
      </c>
      <c r="C24" s="229"/>
      <c r="D24" s="406">
        <v>660000000</v>
      </c>
      <c r="E24" s="407"/>
      <c r="F24" s="471">
        <v>0.02</v>
      </c>
      <c r="G24" s="108"/>
      <c r="H24" s="44"/>
    </row>
    <row r="25" spans="2:8" ht="15" customHeight="1" x14ac:dyDescent="0.2">
      <c r="B25" s="208" t="s">
        <v>301</v>
      </c>
      <c r="D25" s="409">
        <v>2181000000</v>
      </c>
      <c r="E25" s="257"/>
      <c r="F25" s="472">
        <v>7.0000000000000007E-2</v>
      </c>
      <c r="H25" s="44"/>
    </row>
    <row r="26" spans="2:8" ht="15" customHeight="1" x14ac:dyDescent="0.2">
      <c r="B26" s="216" t="s">
        <v>302</v>
      </c>
      <c r="C26" s="229"/>
      <c r="D26" s="411">
        <v>7667000000</v>
      </c>
      <c r="E26" s="407"/>
      <c r="F26" s="471">
        <v>0.26</v>
      </c>
      <c r="G26" s="108"/>
      <c r="H26" s="44"/>
    </row>
    <row r="27" spans="2:8" ht="15" customHeight="1" x14ac:dyDescent="0.2">
      <c r="B27" s="208" t="s">
        <v>198</v>
      </c>
      <c r="D27" s="409">
        <v>10462000000</v>
      </c>
      <c r="E27" s="257"/>
      <c r="F27" s="472">
        <v>0.35</v>
      </c>
      <c r="H27" s="44"/>
    </row>
    <row r="28" spans="2:8" ht="15" customHeight="1" x14ac:dyDescent="0.2">
      <c r="B28" s="216" t="s">
        <v>303</v>
      </c>
      <c r="C28" s="229"/>
      <c r="D28" s="217">
        <v>6642000000</v>
      </c>
      <c r="E28" s="407"/>
      <c r="F28" s="473">
        <v>0.22</v>
      </c>
      <c r="G28" s="108"/>
      <c r="H28" s="44"/>
    </row>
    <row r="29" spans="2:8" ht="15" customHeight="1" x14ac:dyDescent="0.2">
      <c r="B29" s="208" t="s">
        <v>304</v>
      </c>
      <c r="D29" s="240">
        <v>27612000000</v>
      </c>
      <c r="E29" s="257"/>
      <c r="F29" s="483">
        <v>0.92</v>
      </c>
      <c r="H29" s="44"/>
    </row>
    <row r="30" spans="2:8" ht="15" customHeight="1" x14ac:dyDescent="0.2">
      <c r="B30" s="216" t="s">
        <v>305</v>
      </c>
      <c r="C30" s="229"/>
      <c r="D30" s="241">
        <v>1372000000</v>
      </c>
      <c r="E30" s="407"/>
      <c r="F30" s="484">
        <v>0.05</v>
      </c>
      <c r="G30" s="108"/>
      <c r="H30" s="44"/>
    </row>
    <row r="31" spans="2:8" ht="15" customHeight="1" x14ac:dyDescent="0.2">
      <c r="B31" s="208" t="s">
        <v>306</v>
      </c>
      <c r="D31" s="409">
        <v>432000000</v>
      </c>
      <c r="E31" s="257"/>
      <c r="F31" s="472">
        <v>0.01</v>
      </c>
      <c r="H31" s="44"/>
    </row>
    <row r="32" spans="2:8" ht="15" customHeight="1" x14ac:dyDescent="0.2">
      <c r="B32" s="216" t="s">
        <v>303</v>
      </c>
      <c r="C32" s="229"/>
      <c r="D32" s="217">
        <v>546000000</v>
      </c>
      <c r="E32" s="407"/>
      <c r="F32" s="473">
        <v>0.02</v>
      </c>
      <c r="G32" s="108"/>
      <c r="H32" s="44"/>
    </row>
    <row r="33" spans="2:8" ht="15" customHeight="1" x14ac:dyDescent="0.2">
      <c r="B33" s="208" t="s">
        <v>307</v>
      </c>
      <c r="D33" s="240">
        <v>2350000000</v>
      </c>
      <c r="E33" s="257"/>
      <c r="F33" s="483">
        <v>0.08</v>
      </c>
      <c r="H33" s="44"/>
    </row>
    <row r="34" spans="2:8" ht="15" customHeight="1" x14ac:dyDescent="0.2">
      <c r="B34" s="243"/>
      <c r="C34" s="229"/>
      <c r="D34" s="239">
        <v>29962000000</v>
      </c>
      <c r="E34" s="407"/>
      <c r="F34" s="482">
        <v>1</v>
      </c>
      <c r="G34" s="108"/>
      <c r="H34" s="44"/>
    </row>
    <row r="35" spans="2:8" ht="4.1500000000000004" customHeight="1" x14ac:dyDescent="0.2">
      <c r="B35" s="84"/>
      <c r="D35" s="122"/>
      <c r="E35" s="436"/>
      <c r="F35" s="467"/>
      <c r="H35" s="44"/>
    </row>
    <row r="36" spans="2:8" ht="15" customHeight="1" x14ac:dyDescent="0.2">
      <c r="B36" s="71"/>
      <c r="C36" s="71"/>
      <c r="D36" s="71"/>
      <c r="E36" s="71"/>
      <c r="F36" s="71"/>
      <c r="G36" s="71"/>
    </row>
    <row r="37" spans="2:8" ht="15" customHeight="1" x14ac:dyDescent="0.2"/>
    <row r="38" spans="2:8" ht="15" customHeight="1" x14ac:dyDescent="0.2"/>
    <row r="39" spans="2:8" ht="15" customHeight="1" x14ac:dyDescent="0.2"/>
    <row r="40" spans="2:8" ht="15" customHeight="1" x14ac:dyDescent="0.2"/>
    <row r="41" spans="2:8" ht="15" customHeight="1" x14ac:dyDescent="0.2"/>
    <row r="42" spans="2:8" ht="15" customHeight="1" x14ac:dyDescent="0.2"/>
    <row r="43" spans="2:8" ht="15" customHeight="1" x14ac:dyDescent="0.2"/>
    <row r="44" spans="2:8" ht="15" customHeight="1" x14ac:dyDescent="0.2"/>
    <row r="45" spans="2:8" ht="15" customHeight="1" x14ac:dyDescent="0.2"/>
    <row r="46" spans="2:8" ht="15" customHeight="1" x14ac:dyDescent="0.2"/>
    <row r="47" spans="2:8" ht="15" customHeight="1" x14ac:dyDescent="0.2"/>
    <row r="48" spans="2:8" ht="15" customHeight="1" x14ac:dyDescent="0.2"/>
    <row r="49" ht="15" customHeight="1" x14ac:dyDescent="0.2"/>
    <row r="50" ht="15" customHeight="1" x14ac:dyDescent="0.2"/>
    <row r="51" ht="15" customHeight="1" x14ac:dyDescent="0.2"/>
    <row r="52" ht="15" customHeight="1" x14ac:dyDescent="0.2"/>
  </sheetData>
  <mergeCells count="5">
    <mergeCell ref="B3:F3"/>
    <mergeCell ref="D5:F5"/>
    <mergeCell ref="D6:F6"/>
    <mergeCell ref="D20:F20"/>
    <mergeCell ref="D21:F21"/>
  </mergeCells>
  <pageMargins left="0.75" right="0.75" top="1" bottom="1" header="0.5" footer="0.5"/>
  <pageSetup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B1:K51"/>
  <sheetViews>
    <sheetView showGridLines="0" showRuler="0" view="pageBreakPreview" zoomScale="110" zoomScaleNormal="100" zoomScaleSheetLayoutView="110" workbookViewId="0"/>
  </sheetViews>
  <sheetFormatPr defaultColWidth="13.7109375" defaultRowHeight="12.75" x14ac:dyDescent="0.2"/>
  <cols>
    <col min="1" max="1" width="4.140625" customWidth="1"/>
    <col min="2" max="2" width="93.7109375" customWidth="1"/>
    <col min="3" max="3" width="0" hidden="1" customWidth="1"/>
    <col min="4" max="4" width="20" customWidth="1"/>
    <col min="5" max="5" width="0" hidden="1" customWidth="1"/>
    <col min="6" max="6" width="20" customWidth="1"/>
    <col min="7" max="7" width="0" hidden="1" customWidth="1"/>
  </cols>
  <sheetData>
    <row r="1" spans="2:8" ht="15" customHeight="1" x14ac:dyDescent="0.2"/>
    <row r="2" spans="2:8" ht="15" customHeight="1" x14ac:dyDescent="0.2"/>
    <row r="3" spans="2:8" ht="15" customHeight="1" x14ac:dyDescent="0.2">
      <c r="B3" s="499" t="s">
        <v>34</v>
      </c>
      <c r="C3" s="492"/>
      <c r="D3" s="492"/>
      <c r="E3" s="492"/>
      <c r="F3" s="492"/>
    </row>
    <row r="4" spans="2:8" ht="15" customHeight="1" x14ac:dyDescent="0.2"/>
    <row r="5" spans="2:8" ht="15" customHeight="1" x14ac:dyDescent="0.2">
      <c r="B5" s="12"/>
      <c r="C5" s="71"/>
      <c r="D5" s="530"/>
      <c r="E5" s="530"/>
      <c r="F5" s="530"/>
      <c r="G5" s="76"/>
      <c r="H5" s="44"/>
    </row>
    <row r="6" spans="2:8" ht="15" customHeight="1" x14ac:dyDescent="0.2">
      <c r="B6" s="66"/>
      <c r="D6" s="532">
        <v>44561</v>
      </c>
      <c r="E6" s="492"/>
      <c r="F6" s="492"/>
      <c r="H6" s="44"/>
    </row>
    <row r="7" spans="2:8" ht="3.4" customHeight="1" x14ac:dyDescent="0.2">
      <c r="B7" s="44"/>
      <c r="D7" s="242"/>
      <c r="E7" s="242"/>
      <c r="F7" s="242"/>
      <c r="H7" s="44"/>
    </row>
    <row r="8" spans="2:8" ht="15" customHeight="1" x14ac:dyDescent="0.2">
      <c r="B8" s="224" t="s">
        <v>308</v>
      </c>
      <c r="D8" s="244" t="s">
        <v>267</v>
      </c>
      <c r="F8" s="244" t="s">
        <v>268</v>
      </c>
      <c r="H8" s="44"/>
    </row>
    <row r="9" spans="2:8" ht="15" customHeight="1" x14ac:dyDescent="0.2">
      <c r="B9" s="245" t="s">
        <v>309</v>
      </c>
      <c r="C9" s="229"/>
      <c r="D9" s="246">
        <v>75000000</v>
      </c>
      <c r="E9" s="229"/>
      <c r="F9" s="246">
        <v>75000000</v>
      </c>
      <c r="G9" s="108"/>
      <c r="H9" s="44"/>
    </row>
    <row r="10" spans="2:8" ht="15" customHeight="1" x14ac:dyDescent="0.2">
      <c r="B10" s="247" t="s">
        <v>310</v>
      </c>
      <c r="D10" s="213">
        <v>518000000</v>
      </c>
      <c r="F10" s="213">
        <v>517000000</v>
      </c>
      <c r="H10" s="44"/>
    </row>
    <row r="11" spans="2:8" ht="15" customHeight="1" x14ac:dyDescent="0.2">
      <c r="B11" s="245" t="s">
        <v>311</v>
      </c>
      <c r="C11" s="229"/>
      <c r="D11" s="215">
        <v>55000000</v>
      </c>
      <c r="E11" s="229"/>
      <c r="F11" s="215">
        <v>55000000</v>
      </c>
      <c r="G11" s="108"/>
      <c r="H11" s="44"/>
    </row>
    <row r="12" spans="2:8" ht="15" customHeight="1" x14ac:dyDescent="0.2">
      <c r="B12" s="247" t="s">
        <v>312</v>
      </c>
      <c r="D12" s="238">
        <v>74000000</v>
      </c>
      <c r="F12" s="238">
        <v>75000000</v>
      </c>
      <c r="H12" s="44"/>
    </row>
    <row r="13" spans="2:8" ht="15" customHeight="1" x14ac:dyDescent="0.2">
      <c r="B13" s="245"/>
      <c r="C13" s="229"/>
      <c r="D13" s="246">
        <v>722000000</v>
      </c>
      <c r="E13" s="229"/>
      <c r="F13" s="246">
        <v>722000000</v>
      </c>
      <c r="G13" s="108"/>
      <c r="H13" s="44"/>
    </row>
    <row r="14" spans="2:8" ht="15" customHeight="1" x14ac:dyDescent="0.2">
      <c r="B14" s="224"/>
      <c r="H14" s="44"/>
    </row>
    <row r="15" spans="2:8" ht="15" customHeight="1" x14ac:dyDescent="0.2">
      <c r="B15" s="224"/>
      <c r="D15" s="492"/>
      <c r="E15" s="492"/>
      <c r="F15" s="492"/>
      <c r="H15" s="44"/>
    </row>
    <row r="16" spans="2:8" ht="15" customHeight="1" x14ac:dyDescent="0.2">
      <c r="B16" s="224"/>
      <c r="D16" s="532">
        <v>44561</v>
      </c>
      <c r="E16" s="492"/>
      <c r="F16" s="492"/>
      <c r="H16" s="44"/>
    </row>
    <row r="17" spans="2:11" ht="15" customHeight="1" x14ac:dyDescent="0.2">
      <c r="B17" s="224" t="s">
        <v>313</v>
      </c>
      <c r="D17" s="206" t="s">
        <v>267</v>
      </c>
      <c r="E17" s="71"/>
      <c r="F17" s="206" t="s">
        <v>268</v>
      </c>
      <c r="H17" s="44"/>
    </row>
    <row r="18" spans="2:11" ht="15" customHeight="1" x14ac:dyDescent="0.2">
      <c r="B18" s="248" t="s">
        <v>314</v>
      </c>
      <c r="C18" s="229"/>
      <c r="D18" s="246">
        <v>707000000</v>
      </c>
      <c r="E18" s="229"/>
      <c r="F18" s="246">
        <v>707000000</v>
      </c>
      <c r="G18" s="108"/>
      <c r="H18" s="44"/>
    </row>
    <row r="19" spans="2:11" ht="15" customHeight="1" x14ac:dyDescent="0.2">
      <c r="B19" s="249" t="s">
        <v>315</v>
      </c>
      <c r="D19" s="213">
        <v>5000000</v>
      </c>
      <c r="F19" s="213">
        <v>5000000</v>
      </c>
      <c r="H19" s="44"/>
    </row>
    <row r="20" spans="2:11" ht="15" customHeight="1" x14ac:dyDescent="0.2">
      <c r="B20" s="248" t="s">
        <v>15</v>
      </c>
      <c r="C20" s="229"/>
      <c r="D20" s="215">
        <v>5000000</v>
      </c>
      <c r="E20" s="229"/>
      <c r="F20" s="215">
        <v>5000000</v>
      </c>
      <c r="G20" s="108"/>
      <c r="H20" s="44"/>
    </row>
    <row r="21" spans="2:11" ht="15" customHeight="1" x14ac:dyDescent="0.2">
      <c r="B21" s="249" t="s">
        <v>18</v>
      </c>
      <c r="D21" s="213">
        <v>1000000</v>
      </c>
      <c r="F21" s="213">
        <v>1000000</v>
      </c>
      <c r="H21" s="44"/>
    </row>
    <row r="22" spans="2:11" ht="15" customHeight="1" x14ac:dyDescent="0.2">
      <c r="B22" s="248" t="s">
        <v>20</v>
      </c>
      <c r="C22" s="229"/>
      <c r="D22" s="217">
        <v>4000000</v>
      </c>
      <c r="E22" s="229"/>
      <c r="F22" s="217">
        <v>4000000</v>
      </c>
      <c r="G22" s="108"/>
      <c r="H22" s="44"/>
    </row>
    <row r="23" spans="2:11" ht="15" customHeight="1" x14ac:dyDescent="0.2">
      <c r="B23" s="247"/>
      <c r="D23" s="225">
        <v>722000000</v>
      </c>
      <c r="F23" s="225">
        <v>722000000</v>
      </c>
      <c r="H23" s="44"/>
    </row>
    <row r="24" spans="2:11" ht="4.1500000000000004" customHeight="1" x14ac:dyDescent="0.2">
      <c r="B24" s="84"/>
      <c r="D24" s="122"/>
      <c r="F24" s="122"/>
      <c r="H24" s="44"/>
    </row>
    <row r="25" spans="2:11" ht="15" customHeight="1" x14ac:dyDescent="0.2">
      <c r="B25" s="71"/>
      <c r="C25" s="71"/>
      <c r="D25" s="71"/>
      <c r="E25" s="71"/>
      <c r="F25" s="71"/>
      <c r="G25" s="71"/>
    </row>
    <row r="26" spans="2:11" ht="15" customHeight="1" x14ac:dyDescent="0.2">
      <c r="B26" s="499" t="s">
        <v>36</v>
      </c>
      <c r="C26" s="492"/>
      <c r="D26" s="492"/>
      <c r="E26" s="492"/>
      <c r="F26" s="492"/>
      <c r="G26" s="492"/>
      <c r="H26" s="492"/>
      <c r="I26" s="492"/>
      <c r="J26" s="492"/>
    </row>
    <row r="27" spans="2:11" ht="15" customHeight="1" x14ac:dyDescent="0.2"/>
    <row r="28" spans="2:11" ht="15" customHeight="1" x14ac:dyDescent="0.2">
      <c r="B28" s="185"/>
      <c r="C28" s="71"/>
      <c r="D28" s="71"/>
      <c r="E28" s="71"/>
      <c r="F28" s="524">
        <v>44561</v>
      </c>
      <c r="G28" s="524"/>
      <c r="H28" s="524"/>
      <c r="I28" s="524"/>
      <c r="J28" s="527"/>
      <c r="K28" s="324"/>
    </row>
    <row r="29" spans="2:11" ht="15" customHeight="1" x14ac:dyDescent="0.2">
      <c r="B29" s="101"/>
      <c r="F29" s="525" t="s">
        <v>211</v>
      </c>
      <c r="G29" s="525"/>
      <c r="H29" s="525"/>
      <c r="I29" s="525"/>
      <c r="J29" s="529"/>
      <c r="K29" s="324"/>
    </row>
    <row r="30" spans="2:11" ht="25.9" customHeight="1" x14ac:dyDescent="0.2">
      <c r="B30" s="250" t="s">
        <v>316</v>
      </c>
      <c r="D30" s="244" t="s">
        <v>317</v>
      </c>
      <c r="F30" s="426" t="s">
        <v>318</v>
      </c>
      <c r="G30" s="71"/>
      <c r="H30" s="426" t="s">
        <v>190</v>
      </c>
      <c r="I30" s="426" t="s">
        <v>191</v>
      </c>
      <c r="J30" s="469" t="s">
        <v>192</v>
      </c>
      <c r="K30" s="324"/>
    </row>
    <row r="31" spans="2:11" ht="15" customHeight="1" x14ac:dyDescent="0.2">
      <c r="B31" s="251" t="s">
        <v>319</v>
      </c>
      <c r="C31" s="229"/>
      <c r="D31" s="246">
        <v>1269000000</v>
      </c>
      <c r="E31" s="229"/>
      <c r="F31" s="252" t="s">
        <v>320</v>
      </c>
      <c r="G31" s="485"/>
      <c r="H31" s="252" t="s">
        <v>321</v>
      </c>
      <c r="I31" s="252" t="s">
        <v>320</v>
      </c>
      <c r="J31" s="486" t="s">
        <v>321</v>
      </c>
      <c r="K31" s="324"/>
    </row>
    <row r="32" spans="2:11" ht="15" customHeight="1" x14ac:dyDescent="0.2">
      <c r="B32" s="208" t="s">
        <v>322</v>
      </c>
      <c r="D32" s="213">
        <v>873000000</v>
      </c>
      <c r="F32" s="487" t="s">
        <v>212</v>
      </c>
      <c r="G32" s="257"/>
      <c r="H32" s="487" t="s">
        <v>321</v>
      </c>
      <c r="I32" s="487" t="s">
        <v>198</v>
      </c>
      <c r="J32" s="488" t="s">
        <v>321</v>
      </c>
      <c r="K32" s="324"/>
    </row>
    <row r="33" spans="2:11" ht="15" customHeight="1" x14ac:dyDescent="0.2">
      <c r="B33" s="216" t="s">
        <v>323</v>
      </c>
      <c r="C33" s="229"/>
      <c r="D33" s="215">
        <v>780000000</v>
      </c>
      <c r="E33" s="229"/>
      <c r="F33" s="485" t="s">
        <v>212</v>
      </c>
      <c r="G33" s="485"/>
      <c r="H33" s="485" t="s">
        <v>324</v>
      </c>
      <c r="I33" s="485" t="s">
        <v>321</v>
      </c>
      <c r="J33" s="489" t="s">
        <v>321</v>
      </c>
      <c r="K33" s="324"/>
    </row>
    <row r="34" spans="2:11" ht="15" customHeight="1" x14ac:dyDescent="0.2">
      <c r="B34" s="208" t="s">
        <v>325</v>
      </c>
      <c r="D34" s="213">
        <v>102000000</v>
      </c>
      <c r="F34" s="487" t="s">
        <v>320</v>
      </c>
      <c r="G34" s="257"/>
      <c r="H34" s="487" t="s">
        <v>321</v>
      </c>
      <c r="I34" s="487" t="s">
        <v>321</v>
      </c>
      <c r="J34" s="488" t="s">
        <v>321</v>
      </c>
      <c r="K34" s="324"/>
    </row>
    <row r="35" spans="2:11" ht="15" customHeight="1" x14ac:dyDescent="0.2">
      <c r="B35" s="216" t="s">
        <v>326</v>
      </c>
      <c r="C35" s="229"/>
      <c r="D35" s="215">
        <v>102000000</v>
      </c>
      <c r="E35" s="229"/>
      <c r="F35" s="485" t="s">
        <v>321</v>
      </c>
      <c r="G35" s="485"/>
      <c r="H35" s="485" t="s">
        <v>212</v>
      </c>
      <c r="I35" s="485" t="s">
        <v>212</v>
      </c>
      <c r="J35" s="489" t="s">
        <v>213</v>
      </c>
      <c r="K35" s="324"/>
    </row>
    <row r="36" spans="2:11" ht="5.85" customHeight="1" x14ac:dyDescent="0.2">
      <c r="B36" s="84"/>
      <c r="F36" s="436"/>
      <c r="G36" s="436"/>
      <c r="H36" s="436"/>
      <c r="I36" s="436"/>
      <c r="J36" s="490"/>
      <c r="K36" s="324"/>
    </row>
    <row r="37" spans="2:11" ht="15" customHeight="1" x14ac:dyDescent="0.2">
      <c r="B37" s="535" t="s">
        <v>327</v>
      </c>
      <c r="C37" s="535"/>
      <c r="D37" s="535"/>
      <c r="E37" s="535"/>
      <c r="F37" s="535"/>
      <c r="G37" s="535"/>
      <c r="H37" s="535"/>
      <c r="I37" s="535"/>
      <c r="J37" s="535"/>
    </row>
    <row r="38" spans="2:11" ht="15" customHeight="1" x14ac:dyDescent="0.2"/>
    <row r="39" spans="2:11" ht="15" customHeight="1" x14ac:dyDescent="0.2"/>
    <row r="40" spans="2:11" ht="15" customHeight="1" x14ac:dyDescent="0.2"/>
    <row r="41" spans="2:11" ht="15" customHeight="1" x14ac:dyDescent="0.2"/>
    <row r="42" spans="2:11" ht="15" customHeight="1" x14ac:dyDescent="0.2"/>
    <row r="43" spans="2:11" ht="15" customHeight="1" x14ac:dyDescent="0.2"/>
    <row r="44" spans="2:11" ht="15" customHeight="1" x14ac:dyDescent="0.2"/>
    <row r="45" spans="2:11" ht="15" customHeight="1" x14ac:dyDescent="0.2"/>
    <row r="46" spans="2:11" ht="15" customHeight="1" x14ac:dyDescent="0.2"/>
    <row r="47" spans="2:11" ht="15" customHeight="1" x14ac:dyDescent="0.2"/>
    <row r="48" spans="2:11" ht="15" customHeight="1" x14ac:dyDescent="0.2"/>
    <row r="49" ht="15" customHeight="1" x14ac:dyDescent="0.2"/>
    <row r="50" ht="15" customHeight="1" x14ac:dyDescent="0.2"/>
    <row r="51" ht="15" customHeight="1" x14ac:dyDescent="0.2"/>
  </sheetData>
  <mergeCells count="9">
    <mergeCell ref="B26:J26"/>
    <mergeCell ref="F28:J28"/>
    <mergeCell ref="F29:J29"/>
    <mergeCell ref="B37:J37"/>
    <mergeCell ref="B3:F3"/>
    <mergeCell ref="D5:F5"/>
    <mergeCell ref="D6:F6"/>
    <mergeCell ref="D16:F16"/>
    <mergeCell ref="D15:F15"/>
  </mergeCells>
  <pageMargins left="0.75" right="0.75" top="1" bottom="1" header="0.5" footer="0.5"/>
  <pageSetup scale="69"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B1:I78"/>
  <sheetViews>
    <sheetView showGridLines="0" showRuler="0" view="pageBreakPreview" zoomScaleNormal="100" zoomScaleSheetLayoutView="100" workbookViewId="0">
      <selection activeCell="B10" sqref="B10:I10"/>
    </sheetView>
  </sheetViews>
  <sheetFormatPr defaultColWidth="13.7109375" defaultRowHeight="12.75" x14ac:dyDescent="0.2"/>
  <cols>
    <col min="1" max="1" width="3" customWidth="1"/>
  </cols>
  <sheetData>
    <row r="1" spans="2:9" ht="16.7" customHeight="1" x14ac:dyDescent="0.2">
      <c r="B1" s="536" t="s">
        <v>328</v>
      </c>
      <c r="C1" s="492"/>
      <c r="D1" s="492"/>
      <c r="E1" s="492"/>
      <c r="F1" s="492"/>
      <c r="G1" s="492"/>
    </row>
    <row r="2" spans="2:9" ht="9.75" customHeight="1" x14ac:dyDescent="0.2">
      <c r="B2" s="492"/>
      <c r="C2" s="492"/>
      <c r="D2" s="492"/>
      <c r="E2" s="492"/>
      <c r="F2" s="492"/>
      <c r="G2" s="492"/>
    </row>
    <row r="3" spans="2:9" ht="13.5" customHeight="1" x14ac:dyDescent="0.2">
      <c r="B3" s="538" t="s">
        <v>329</v>
      </c>
      <c r="C3" s="492"/>
      <c r="D3" s="492"/>
      <c r="E3" s="492"/>
      <c r="F3" s="492"/>
      <c r="G3" s="492"/>
      <c r="H3" s="492"/>
      <c r="I3" s="492"/>
    </row>
    <row r="4" spans="2:9" ht="7.5" customHeight="1" x14ac:dyDescent="0.2">
      <c r="B4" s="492"/>
      <c r="C4" s="492"/>
      <c r="D4" s="492"/>
      <c r="E4" s="492"/>
      <c r="F4" s="492"/>
      <c r="G4" s="492"/>
      <c r="H4" s="492"/>
      <c r="I4" s="492"/>
    </row>
    <row r="5" spans="2:9" ht="16.7" customHeight="1" x14ac:dyDescent="0.25">
      <c r="B5" s="537" t="s">
        <v>330</v>
      </c>
      <c r="C5" s="492"/>
      <c r="D5" s="492"/>
      <c r="E5" s="492"/>
      <c r="F5" s="492"/>
      <c r="G5" s="492"/>
      <c r="H5" s="492"/>
      <c r="I5" s="492"/>
    </row>
    <row r="6" spans="2:9" ht="39.200000000000003" customHeight="1" x14ac:dyDescent="0.2">
      <c r="B6" s="538" t="s">
        <v>331</v>
      </c>
      <c r="C6" s="492"/>
      <c r="D6" s="492"/>
      <c r="E6" s="492"/>
      <c r="F6" s="492"/>
      <c r="G6" s="492"/>
      <c r="H6" s="492"/>
      <c r="I6" s="492"/>
    </row>
    <row r="7" spans="2:9" ht="52.5" customHeight="1" x14ac:dyDescent="0.2">
      <c r="B7" s="539" t="s">
        <v>332</v>
      </c>
      <c r="C7" s="492"/>
      <c r="D7" s="492"/>
      <c r="E7" s="492"/>
      <c r="F7" s="492"/>
      <c r="G7" s="492"/>
      <c r="H7" s="492"/>
      <c r="I7" s="492"/>
    </row>
    <row r="8" spans="2:9" ht="27.75" customHeight="1" x14ac:dyDescent="0.2">
      <c r="B8" s="539" t="s">
        <v>333</v>
      </c>
      <c r="C8" s="492"/>
      <c r="D8" s="492"/>
      <c r="E8" s="492"/>
      <c r="F8" s="492"/>
      <c r="G8" s="492"/>
      <c r="H8" s="492"/>
      <c r="I8" s="492"/>
    </row>
    <row r="9" spans="2:9" ht="26.25" customHeight="1" x14ac:dyDescent="0.2">
      <c r="B9" s="539" t="s">
        <v>378</v>
      </c>
      <c r="C9" s="492"/>
      <c r="D9" s="492"/>
      <c r="E9" s="492"/>
      <c r="F9" s="492"/>
      <c r="G9" s="492"/>
      <c r="H9" s="492"/>
      <c r="I9" s="492"/>
    </row>
    <row r="10" spans="2:9" ht="15.75" customHeight="1" x14ac:dyDescent="0.2">
      <c r="B10" s="539" t="s">
        <v>334</v>
      </c>
      <c r="C10" s="492"/>
      <c r="D10" s="492"/>
      <c r="E10" s="492"/>
      <c r="F10" s="492"/>
      <c r="G10" s="492"/>
      <c r="H10" s="492"/>
      <c r="I10" s="492"/>
    </row>
    <row r="11" spans="2:9" ht="51" customHeight="1" x14ac:dyDescent="0.2">
      <c r="B11" s="539" t="s">
        <v>335</v>
      </c>
      <c r="C11" s="492"/>
      <c r="D11" s="492"/>
      <c r="E11" s="492"/>
      <c r="F11" s="492"/>
      <c r="G11" s="492"/>
      <c r="H11" s="492"/>
      <c r="I11" s="492"/>
    </row>
    <row r="12" spans="2:9" ht="76.5" customHeight="1" x14ac:dyDescent="0.2">
      <c r="B12" s="538" t="s">
        <v>336</v>
      </c>
      <c r="C12" s="492"/>
      <c r="D12" s="492"/>
      <c r="E12" s="492"/>
      <c r="F12" s="492"/>
      <c r="G12" s="492"/>
      <c r="H12" s="492"/>
      <c r="I12" s="492"/>
    </row>
    <row r="13" spans="2:9" ht="16.7" hidden="1" customHeight="1" x14ac:dyDescent="0.25">
      <c r="B13" s="537" t="s">
        <v>337</v>
      </c>
      <c r="C13" s="492"/>
      <c r="D13" s="492"/>
      <c r="E13" s="492"/>
      <c r="F13" s="492"/>
      <c r="G13" s="492"/>
      <c r="H13" s="492"/>
      <c r="I13" s="492"/>
    </row>
    <row r="14" spans="2:9" ht="9.1999999999999993" hidden="1" customHeight="1" x14ac:dyDescent="0.2">
      <c r="B14" s="492"/>
      <c r="C14" s="492"/>
      <c r="D14" s="492"/>
      <c r="E14" s="492"/>
      <c r="F14" s="492"/>
      <c r="G14" s="492"/>
      <c r="H14" s="492"/>
      <c r="I14" s="492"/>
    </row>
    <row r="15" spans="2:9" ht="26.65" hidden="1" customHeight="1" x14ac:dyDescent="0.2">
      <c r="B15" s="538" t="s">
        <v>338</v>
      </c>
      <c r="C15" s="492"/>
      <c r="D15" s="492"/>
      <c r="E15" s="492"/>
      <c r="F15" s="492"/>
      <c r="G15" s="492"/>
      <c r="H15" s="492"/>
      <c r="I15" s="492"/>
    </row>
    <row r="16" spans="2:9" ht="16.7" hidden="1" customHeight="1" x14ac:dyDescent="0.2">
      <c r="B16" s="492"/>
      <c r="C16" s="492"/>
      <c r="D16" s="492"/>
      <c r="E16" s="492"/>
      <c r="F16" s="492"/>
      <c r="G16" s="492"/>
      <c r="H16" s="492"/>
      <c r="I16" s="492"/>
    </row>
    <row r="17" spans="2:9" ht="16.7" customHeight="1" x14ac:dyDescent="0.25">
      <c r="B17" s="537" t="s">
        <v>339</v>
      </c>
      <c r="C17" s="492"/>
      <c r="D17" s="492"/>
      <c r="E17" s="492"/>
      <c r="F17" s="492"/>
      <c r="G17" s="492"/>
      <c r="H17" s="492"/>
      <c r="I17" s="492"/>
    </row>
    <row r="18" spans="2:9" ht="7.5" customHeight="1" x14ac:dyDescent="0.2">
      <c r="B18" s="492"/>
      <c r="C18" s="492"/>
      <c r="D18" s="492"/>
      <c r="E18" s="492"/>
      <c r="F18" s="492"/>
      <c r="G18" s="492"/>
      <c r="H18" s="492"/>
      <c r="I18" s="492"/>
    </row>
    <row r="19" spans="2:9" ht="54" customHeight="1" x14ac:dyDescent="0.2">
      <c r="B19" s="538" t="s">
        <v>340</v>
      </c>
      <c r="C19" s="492"/>
      <c r="D19" s="492"/>
      <c r="E19" s="492"/>
      <c r="F19" s="492"/>
      <c r="G19" s="492"/>
      <c r="H19" s="492"/>
      <c r="I19" s="492"/>
    </row>
    <row r="20" spans="2:9" ht="7.5" customHeight="1" x14ac:dyDescent="0.2">
      <c r="B20" s="492"/>
      <c r="C20" s="492"/>
      <c r="D20" s="492"/>
      <c r="E20" s="492"/>
      <c r="F20" s="492"/>
      <c r="G20" s="492"/>
      <c r="H20" s="492"/>
      <c r="I20" s="492"/>
    </row>
    <row r="21" spans="2:9" ht="16.7" hidden="1" customHeight="1" x14ac:dyDescent="0.25">
      <c r="B21" s="537" t="s">
        <v>341</v>
      </c>
      <c r="C21" s="492"/>
      <c r="D21" s="492"/>
      <c r="E21" s="492"/>
      <c r="F21" s="492"/>
      <c r="G21" s="492"/>
      <c r="H21" s="492"/>
      <c r="I21" s="492"/>
    </row>
    <row r="22" spans="2:9" ht="7.5" hidden="1" customHeight="1" x14ac:dyDescent="0.2">
      <c r="B22" s="492"/>
      <c r="C22" s="492"/>
      <c r="D22" s="492"/>
      <c r="E22" s="492"/>
      <c r="F22" s="492"/>
      <c r="G22" s="492"/>
      <c r="H22" s="492"/>
      <c r="I22" s="492"/>
    </row>
    <row r="23" spans="2:9" ht="49.15" hidden="1" customHeight="1" x14ac:dyDescent="0.2">
      <c r="B23" s="538" t="s">
        <v>342</v>
      </c>
      <c r="C23" s="492"/>
      <c r="D23" s="492"/>
      <c r="E23" s="492"/>
      <c r="F23" s="492"/>
      <c r="G23" s="492"/>
      <c r="H23" s="492"/>
      <c r="I23" s="492"/>
    </row>
    <row r="24" spans="2:9" ht="16.7" hidden="1" customHeight="1" x14ac:dyDescent="0.2">
      <c r="B24" s="492"/>
      <c r="C24" s="492"/>
      <c r="D24" s="492"/>
      <c r="E24" s="492"/>
      <c r="F24" s="492"/>
      <c r="G24" s="492"/>
      <c r="H24" s="492"/>
      <c r="I24" s="492"/>
    </row>
    <row r="25" spans="2:9" ht="16.7" hidden="1" customHeight="1" x14ac:dyDescent="0.25">
      <c r="B25" s="537" t="s">
        <v>343</v>
      </c>
      <c r="C25" s="492"/>
      <c r="D25" s="492"/>
      <c r="E25" s="492"/>
      <c r="F25" s="492"/>
      <c r="G25" s="492"/>
      <c r="H25" s="492"/>
      <c r="I25" s="492"/>
    </row>
    <row r="26" spans="2:9" ht="6.6" hidden="1" customHeight="1" x14ac:dyDescent="0.2">
      <c r="B26" s="492"/>
      <c r="C26" s="492"/>
      <c r="D26" s="492"/>
      <c r="E26" s="492"/>
      <c r="F26" s="492"/>
      <c r="G26" s="492"/>
      <c r="H26" s="492"/>
      <c r="I26" s="492"/>
    </row>
    <row r="27" spans="2:9" ht="72.599999999999994" hidden="1" customHeight="1" x14ac:dyDescent="0.2">
      <c r="B27" s="538" t="s">
        <v>344</v>
      </c>
      <c r="C27" s="492"/>
      <c r="D27" s="492"/>
      <c r="E27" s="492"/>
      <c r="F27" s="492"/>
      <c r="G27" s="492"/>
      <c r="H27" s="492"/>
      <c r="I27" s="492"/>
    </row>
    <row r="28" spans="2:9" ht="16.7" hidden="1" customHeight="1" x14ac:dyDescent="0.2">
      <c r="B28" s="492"/>
      <c r="C28" s="492"/>
      <c r="D28" s="492"/>
      <c r="E28" s="492"/>
      <c r="F28" s="492"/>
      <c r="G28" s="492"/>
      <c r="H28" s="492"/>
      <c r="I28" s="492"/>
    </row>
    <row r="29" spans="2:9" ht="16.7" hidden="1" customHeight="1" x14ac:dyDescent="0.25">
      <c r="B29" s="537" t="s">
        <v>345</v>
      </c>
      <c r="C29" s="492"/>
      <c r="D29" s="492"/>
      <c r="E29" s="492"/>
      <c r="F29" s="492"/>
      <c r="G29" s="492"/>
      <c r="H29" s="492"/>
      <c r="I29" s="492"/>
    </row>
    <row r="30" spans="2:9" ht="9.1999999999999993" hidden="1" customHeight="1" x14ac:dyDescent="0.2">
      <c r="B30" s="492"/>
      <c r="C30" s="492"/>
      <c r="D30" s="492"/>
      <c r="E30" s="492"/>
      <c r="F30" s="492"/>
      <c r="G30" s="492"/>
      <c r="H30" s="492"/>
      <c r="I30" s="492"/>
    </row>
    <row r="31" spans="2:9" ht="105.75" hidden="1" customHeight="1" x14ac:dyDescent="0.2">
      <c r="B31" s="538" t="s">
        <v>346</v>
      </c>
      <c r="C31" s="492"/>
      <c r="D31" s="492"/>
      <c r="E31" s="492"/>
      <c r="F31" s="492"/>
      <c r="G31" s="492"/>
      <c r="H31" s="492"/>
      <c r="I31" s="492"/>
    </row>
    <row r="32" spans="2:9" ht="16.7" hidden="1" customHeight="1" x14ac:dyDescent="0.2">
      <c r="B32" s="492"/>
      <c r="C32" s="492"/>
      <c r="D32" s="492"/>
      <c r="E32" s="492"/>
      <c r="F32" s="492"/>
      <c r="G32" s="492"/>
      <c r="H32" s="492"/>
      <c r="I32" s="492"/>
    </row>
    <row r="33" spans="2:9" ht="16.7" hidden="1" customHeight="1" x14ac:dyDescent="0.25">
      <c r="B33" s="537" t="s">
        <v>347</v>
      </c>
      <c r="C33" s="492"/>
      <c r="D33" s="492"/>
      <c r="E33" s="492"/>
      <c r="F33" s="492"/>
      <c r="G33" s="492"/>
      <c r="H33" s="492"/>
      <c r="I33" s="492"/>
    </row>
    <row r="34" spans="2:9" ht="6.6" hidden="1" customHeight="1" x14ac:dyDescent="0.2">
      <c r="B34" s="492"/>
      <c r="C34" s="492"/>
      <c r="D34" s="492"/>
      <c r="E34" s="492"/>
      <c r="F34" s="492"/>
      <c r="G34" s="492"/>
      <c r="H34" s="492"/>
      <c r="I34" s="492"/>
    </row>
    <row r="35" spans="2:9" ht="106.7" hidden="1" customHeight="1" x14ac:dyDescent="0.2">
      <c r="B35" s="538" t="s">
        <v>348</v>
      </c>
      <c r="C35" s="492"/>
      <c r="D35" s="492"/>
      <c r="E35" s="492"/>
      <c r="F35" s="492"/>
      <c r="G35" s="492"/>
      <c r="H35" s="492"/>
      <c r="I35" s="492"/>
    </row>
    <row r="36" spans="2:9" ht="16.7" hidden="1" customHeight="1" x14ac:dyDescent="0.2">
      <c r="B36" s="492"/>
      <c r="C36" s="492"/>
      <c r="D36" s="492"/>
      <c r="E36" s="492"/>
      <c r="F36" s="492"/>
      <c r="G36" s="492"/>
      <c r="H36" s="492"/>
      <c r="I36" s="492"/>
    </row>
    <row r="37" spans="2:9" ht="16.7" customHeight="1" x14ac:dyDescent="0.25">
      <c r="B37" s="537" t="s">
        <v>349</v>
      </c>
      <c r="C37" s="492"/>
      <c r="D37" s="492"/>
      <c r="E37" s="492"/>
      <c r="F37" s="492"/>
      <c r="G37" s="492"/>
      <c r="H37" s="492"/>
      <c r="I37" s="492"/>
    </row>
    <row r="38" spans="2:9" ht="7.5" customHeight="1" x14ac:dyDescent="0.2">
      <c r="B38" s="492"/>
      <c r="C38" s="492"/>
      <c r="D38" s="492"/>
      <c r="E38" s="492"/>
      <c r="F38" s="492"/>
      <c r="G38" s="492"/>
      <c r="H38" s="492"/>
      <c r="I38" s="492"/>
    </row>
    <row r="39" spans="2:9" ht="12.75" customHeight="1" x14ac:dyDescent="0.2">
      <c r="B39" s="538" t="s">
        <v>350</v>
      </c>
      <c r="C39" s="492"/>
      <c r="D39" s="492"/>
      <c r="E39" s="492"/>
      <c r="F39" s="492"/>
      <c r="G39" s="492"/>
      <c r="H39" s="492"/>
      <c r="I39" s="492"/>
    </row>
    <row r="40" spans="2:9" ht="16.7" customHeight="1" x14ac:dyDescent="0.2">
      <c r="B40" s="540" t="s">
        <v>351</v>
      </c>
      <c r="C40" s="492"/>
      <c r="D40" s="492"/>
      <c r="E40" s="492"/>
      <c r="F40" s="492"/>
      <c r="G40" s="492"/>
      <c r="H40" s="492"/>
      <c r="I40" s="492"/>
    </row>
    <row r="41" spans="2:9" ht="16.7" customHeight="1" x14ac:dyDescent="0.2">
      <c r="B41" s="540" t="s">
        <v>352</v>
      </c>
      <c r="C41" s="492"/>
      <c r="D41" s="492"/>
      <c r="E41" s="492"/>
      <c r="F41" s="492"/>
      <c r="G41" s="492"/>
      <c r="H41" s="492"/>
      <c r="I41" s="492"/>
    </row>
    <row r="42" spans="2:9" ht="16.7" customHeight="1" x14ac:dyDescent="0.2">
      <c r="B42" s="540" t="s">
        <v>353</v>
      </c>
      <c r="C42" s="492"/>
      <c r="D42" s="492"/>
      <c r="E42" s="492"/>
      <c r="F42" s="492"/>
      <c r="G42" s="492"/>
      <c r="H42" s="492"/>
      <c r="I42" s="492"/>
    </row>
    <row r="43" spans="2:9" ht="16.7" customHeight="1" x14ac:dyDescent="0.2">
      <c r="B43" s="540" t="s">
        <v>354</v>
      </c>
      <c r="C43" s="492"/>
      <c r="D43" s="492"/>
      <c r="E43" s="492"/>
      <c r="F43" s="492"/>
      <c r="G43" s="492"/>
      <c r="H43" s="492"/>
      <c r="I43" s="492"/>
    </row>
    <row r="44" spans="2:9" ht="27.6" customHeight="1" x14ac:dyDescent="0.2">
      <c r="B44" s="540" t="s">
        <v>355</v>
      </c>
      <c r="C44" s="492"/>
      <c r="D44" s="492"/>
      <c r="E44" s="492"/>
      <c r="F44" s="492"/>
      <c r="G44" s="492"/>
      <c r="H44" s="492"/>
      <c r="I44" s="492"/>
    </row>
    <row r="45" spans="2:9" s="420" customFormat="1" ht="5.25" customHeight="1" x14ac:dyDescent="0.2">
      <c r="B45" s="421"/>
    </row>
    <row r="46" spans="2:9" ht="23.25" customHeight="1" x14ac:dyDescent="0.2">
      <c r="B46" s="538" t="s">
        <v>358</v>
      </c>
      <c r="C46" s="492"/>
      <c r="D46" s="492"/>
      <c r="E46" s="492"/>
      <c r="F46" s="492"/>
      <c r="G46" s="492"/>
      <c r="H46" s="492"/>
      <c r="I46" s="492"/>
    </row>
    <row r="47" spans="2:9" s="420" customFormat="1" ht="5.85" customHeight="1" x14ac:dyDescent="0.2"/>
    <row r="48" spans="2:9" ht="15" customHeight="1" x14ac:dyDescent="0.25">
      <c r="B48" s="537" t="s">
        <v>356</v>
      </c>
      <c r="C48" s="492"/>
      <c r="D48" s="492"/>
      <c r="E48" s="492"/>
      <c r="F48" s="492"/>
      <c r="G48" s="492"/>
      <c r="H48" s="492"/>
      <c r="I48" s="492"/>
    </row>
    <row r="49" spans="2:9" ht="5.85" customHeight="1" x14ac:dyDescent="0.2"/>
    <row r="50" spans="2:9" ht="27.6" customHeight="1" x14ac:dyDescent="0.2">
      <c r="B50" s="538" t="s">
        <v>357</v>
      </c>
      <c r="C50" s="492"/>
      <c r="D50" s="492"/>
      <c r="E50" s="492"/>
      <c r="F50" s="492"/>
      <c r="G50" s="492"/>
      <c r="H50" s="492"/>
      <c r="I50" s="492"/>
    </row>
    <row r="51" spans="2:9" ht="27.6" customHeight="1" x14ac:dyDescent="0.2">
      <c r="B51" s="538" t="s">
        <v>358</v>
      </c>
      <c r="C51" s="492"/>
      <c r="D51" s="492"/>
      <c r="E51" s="492"/>
      <c r="F51" s="492"/>
      <c r="G51" s="492"/>
      <c r="H51" s="492"/>
      <c r="I51" s="492"/>
    </row>
    <row r="52" spans="2:9" ht="9.1999999999999993" customHeight="1" x14ac:dyDescent="0.2">
      <c r="B52" s="492"/>
      <c r="C52" s="492"/>
      <c r="D52" s="492"/>
      <c r="E52" s="492"/>
      <c r="F52" s="492"/>
      <c r="G52" s="492"/>
      <c r="H52" s="492"/>
      <c r="I52" s="492"/>
    </row>
    <row r="53" spans="2:9" ht="13.5" customHeight="1" x14ac:dyDescent="0.25">
      <c r="B53" s="537" t="s">
        <v>361</v>
      </c>
      <c r="C53" s="492"/>
      <c r="D53" s="492"/>
      <c r="E53" s="492"/>
      <c r="F53" s="492"/>
      <c r="G53" s="492"/>
      <c r="H53" s="492"/>
      <c r="I53" s="492"/>
    </row>
    <row r="54" spans="2:9" ht="9.1999999999999993" customHeight="1" x14ac:dyDescent="0.2">
      <c r="B54" s="492"/>
      <c r="C54" s="492"/>
      <c r="D54" s="492"/>
      <c r="E54" s="492"/>
      <c r="F54" s="492"/>
      <c r="G54" s="492"/>
      <c r="H54" s="492"/>
      <c r="I54" s="492"/>
    </row>
    <row r="55" spans="2:9" ht="24.2" customHeight="1" x14ac:dyDescent="0.2">
      <c r="B55" s="538" t="s">
        <v>362</v>
      </c>
      <c r="C55" s="492"/>
      <c r="D55" s="492"/>
      <c r="E55" s="492"/>
      <c r="F55" s="492"/>
      <c r="G55" s="492"/>
      <c r="H55" s="492"/>
      <c r="I55" s="492"/>
    </row>
    <row r="56" spans="2:9" ht="11.25" customHeight="1" x14ac:dyDescent="0.2">
      <c r="B56" s="2"/>
    </row>
    <row r="57" spans="2:9" ht="16.7" customHeight="1" x14ac:dyDescent="0.25">
      <c r="B57" s="537" t="s">
        <v>363</v>
      </c>
      <c r="C57" s="492"/>
      <c r="D57" s="492"/>
      <c r="E57" s="492"/>
      <c r="F57" s="492"/>
      <c r="G57" s="492"/>
      <c r="H57" s="492"/>
      <c r="I57" s="492"/>
    </row>
    <row r="58" spans="2:9" ht="6.6" customHeight="1" x14ac:dyDescent="0.2">
      <c r="B58" s="492"/>
      <c r="C58" s="492"/>
      <c r="D58" s="492"/>
      <c r="E58" s="492"/>
      <c r="F58" s="492"/>
      <c r="G58" s="492"/>
      <c r="H58" s="492"/>
      <c r="I58" s="492"/>
    </row>
    <row r="59" spans="2:9" ht="40.9" customHeight="1" x14ac:dyDescent="0.2">
      <c r="B59" s="538" t="s">
        <v>364</v>
      </c>
      <c r="C59" s="492"/>
      <c r="D59" s="492"/>
      <c r="E59" s="492"/>
      <c r="F59" s="492"/>
      <c r="G59" s="492"/>
      <c r="H59" s="492"/>
      <c r="I59" s="492"/>
    </row>
    <row r="60" spans="2:9" ht="6" customHeight="1" x14ac:dyDescent="0.2">
      <c r="B60" s="2"/>
    </row>
    <row r="61" spans="2:9" ht="16.7" customHeight="1" x14ac:dyDescent="0.25">
      <c r="B61" s="537" t="s">
        <v>365</v>
      </c>
      <c r="C61" s="492"/>
      <c r="D61" s="492"/>
      <c r="E61" s="492"/>
      <c r="F61" s="492"/>
      <c r="G61" s="492"/>
      <c r="H61" s="492"/>
      <c r="I61" s="492"/>
    </row>
    <row r="62" spans="2:9" ht="7.5" customHeight="1" x14ac:dyDescent="0.2">
      <c r="B62" s="492"/>
      <c r="C62" s="492"/>
      <c r="D62" s="492"/>
      <c r="E62" s="492"/>
      <c r="F62" s="492"/>
      <c r="G62" s="492"/>
      <c r="H62" s="492"/>
      <c r="I62" s="492"/>
    </row>
    <row r="63" spans="2:9" ht="39.950000000000003" customHeight="1" x14ac:dyDescent="0.2">
      <c r="B63" s="538" t="s">
        <v>366</v>
      </c>
      <c r="C63" s="492"/>
      <c r="D63" s="492"/>
      <c r="E63" s="492"/>
      <c r="F63" s="492"/>
      <c r="G63" s="492"/>
      <c r="H63" s="492"/>
      <c r="I63" s="492"/>
    </row>
    <row r="64" spans="2:9" ht="6" customHeight="1" x14ac:dyDescent="0.2">
      <c r="B64" s="2"/>
    </row>
    <row r="65" spans="2:9" ht="16.7" customHeight="1" x14ac:dyDescent="0.25">
      <c r="B65" s="537" t="s">
        <v>367</v>
      </c>
      <c r="C65" s="492"/>
      <c r="D65" s="492"/>
      <c r="E65" s="492"/>
      <c r="F65" s="492"/>
      <c r="G65" s="492"/>
      <c r="H65" s="492"/>
      <c r="I65" s="492"/>
    </row>
    <row r="66" spans="2:9" ht="9.1999999999999993" customHeight="1" x14ac:dyDescent="0.2">
      <c r="B66" s="492"/>
      <c r="C66" s="492"/>
      <c r="D66" s="492"/>
      <c r="E66" s="492"/>
      <c r="F66" s="492"/>
      <c r="G66" s="492"/>
      <c r="H66" s="492"/>
      <c r="I66" s="492"/>
    </row>
    <row r="67" spans="2:9" ht="49.5" customHeight="1" x14ac:dyDescent="0.2">
      <c r="B67" s="538" t="s">
        <v>368</v>
      </c>
      <c r="C67" s="492"/>
      <c r="D67" s="492"/>
      <c r="E67" s="492"/>
      <c r="F67" s="492"/>
      <c r="G67" s="492"/>
      <c r="H67" s="492"/>
      <c r="I67" s="492"/>
    </row>
    <row r="68" spans="2:9" ht="8.25" customHeight="1" x14ac:dyDescent="0.2">
      <c r="B68" s="2"/>
    </row>
    <row r="69" spans="2:9" ht="16.7" customHeight="1" x14ac:dyDescent="0.25">
      <c r="B69" s="537" t="s">
        <v>359</v>
      </c>
      <c r="C69" s="492"/>
      <c r="D69" s="492"/>
      <c r="E69" s="492"/>
      <c r="F69" s="492"/>
      <c r="G69" s="492"/>
      <c r="H69" s="492"/>
      <c r="I69" s="492"/>
    </row>
    <row r="70" spans="2:9" ht="5.85" customHeight="1" x14ac:dyDescent="0.2"/>
    <row r="71" spans="2:9" ht="39.950000000000003" customHeight="1" x14ac:dyDescent="0.2">
      <c r="B71" s="538" t="s">
        <v>360</v>
      </c>
      <c r="C71" s="492"/>
      <c r="D71" s="492"/>
      <c r="E71" s="492"/>
      <c r="F71" s="492"/>
      <c r="G71" s="492"/>
      <c r="H71" s="492"/>
      <c r="I71" s="492"/>
    </row>
    <row r="72" spans="2:9" ht="6.6" customHeight="1" x14ac:dyDescent="0.2"/>
    <row r="73" spans="2:9" ht="16.7" customHeight="1" x14ac:dyDescent="0.25">
      <c r="B73" s="537" t="s">
        <v>55</v>
      </c>
      <c r="C73" s="492"/>
      <c r="D73" s="492"/>
      <c r="E73" s="492"/>
      <c r="F73" s="492"/>
      <c r="G73" s="492"/>
      <c r="H73" s="492"/>
      <c r="I73" s="492"/>
    </row>
    <row r="74" spans="2:9" ht="7.5" customHeight="1" x14ac:dyDescent="0.2"/>
    <row r="75" spans="2:9" ht="74.25" customHeight="1" x14ac:dyDescent="0.2">
      <c r="B75" s="538" t="s">
        <v>377</v>
      </c>
      <c r="C75" s="492"/>
      <c r="D75" s="492"/>
      <c r="E75" s="492"/>
      <c r="F75" s="492"/>
      <c r="G75" s="492"/>
      <c r="H75" s="492"/>
      <c r="I75" s="492"/>
    </row>
    <row r="76" spans="2:9" ht="16.7" hidden="1" customHeight="1" x14ac:dyDescent="0.2"/>
    <row r="77" spans="2:9" ht="16.7" hidden="1" customHeight="1" x14ac:dyDescent="0.2"/>
    <row r="78" spans="2:9" ht="16.7" hidden="1" customHeight="1" x14ac:dyDescent="0.2"/>
  </sheetData>
  <mergeCells count="65">
    <mergeCell ref="B75:I75"/>
    <mergeCell ref="B65:I65"/>
    <mergeCell ref="B66:I66"/>
    <mergeCell ref="B67:I67"/>
    <mergeCell ref="B73:I73"/>
    <mergeCell ref="B69:I69"/>
    <mergeCell ref="B71:I71"/>
    <mergeCell ref="B63:I63"/>
    <mergeCell ref="B62:I62"/>
    <mergeCell ref="B61:I61"/>
    <mergeCell ref="B57:I57"/>
    <mergeCell ref="B58:I58"/>
    <mergeCell ref="B59:I59"/>
    <mergeCell ref="B54:I54"/>
    <mergeCell ref="B55:I55"/>
    <mergeCell ref="B50:I50"/>
    <mergeCell ref="B52:I52"/>
    <mergeCell ref="B51:I51"/>
    <mergeCell ref="B40:I40"/>
    <mergeCell ref="B41:I41"/>
    <mergeCell ref="B42:I42"/>
    <mergeCell ref="B53:I53"/>
    <mergeCell ref="B48:I48"/>
    <mergeCell ref="B44:I44"/>
    <mergeCell ref="B43:I43"/>
    <mergeCell ref="B46:I46"/>
    <mergeCell ref="B35:I35"/>
    <mergeCell ref="B36:I36"/>
    <mergeCell ref="B37:I37"/>
    <mergeCell ref="B38:I38"/>
    <mergeCell ref="B39:I39"/>
    <mergeCell ref="B34:I34"/>
    <mergeCell ref="B33:I33"/>
    <mergeCell ref="B32:I32"/>
    <mergeCell ref="B31:I31"/>
    <mergeCell ref="B27:I27"/>
    <mergeCell ref="B28:I28"/>
    <mergeCell ref="B29:I29"/>
    <mergeCell ref="B30:I30"/>
    <mergeCell ref="B25:I25"/>
    <mergeCell ref="B26:I26"/>
    <mergeCell ref="B22:I22"/>
    <mergeCell ref="B21:I21"/>
    <mergeCell ref="B20:I20"/>
    <mergeCell ref="B17:I17"/>
    <mergeCell ref="B18:I18"/>
    <mergeCell ref="B23:I23"/>
    <mergeCell ref="B24:I24"/>
    <mergeCell ref="B19:I19"/>
    <mergeCell ref="B14:I14"/>
    <mergeCell ref="B15:I15"/>
    <mergeCell ref="B8:I8"/>
    <mergeCell ref="B4:I4"/>
    <mergeCell ref="B16:I16"/>
    <mergeCell ref="B9:I9"/>
    <mergeCell ref="B10:I10"/>
    <mergeCell ref="B11:I11"/>
    <mergeCell ref="B12:I12"/>
    <mergeCell ref="B13:I13"/>
    <mergeCell ref="B1:G1"/>
    <mergeCell ref="B2:G2"/>
    <mergeCell ref="B5:I5"/>
    <mergeCell ref="B6:I6"/>
    <mergeCell ref="B7:I7"/>
    <mergeCell ref="B3:I3"/>
  </mergeCells>
  <pageMargins left="0.75" right="0.75" top="1" bottom="1" header="0.5" footer="0.5"/>
  <pageSetup scale="41"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D48"/>
  <sheetViews>
    <sheetView showGridLines="0" showRuler="0" view="pageBreakPreview" zoomScaleNormal="100" zoomScaleSheetLayoutView="100" workbookViewId="0">
      <selection activeCell="B25" sqref="B25"/>
    </sheetView>
  </sheetViews>
  <sheetFormatPr defaultColWidth="13.7109375" defaultRowHeight="12.75" x14ac:dyDescent="0.2"/>
  <cols>
    <col min="1" max="1" width="4.7109375" customWidth="1"/>
    <col min="2" max="2" width="109.5703125" customWidth="1"/>
    <col min="3" max="3" width="7.85546875" customWidth="1"/>
  </cols>
  <sheetData>
    <row r="1" spans="2:4" ht="15" customHeight="1" x14ac:dyDescent="0.25">
      <c r="B1" s="491" t="s">
        <v>10</v>
      </c>
      <c r="C1" s="492"/>
    </row>
    <row r="2" spans="2:4" ht="15" customHeight="1" x14ac:dyDescent="0.25">
      <c r="B2" s="491" t="s">
        <v>3</v>
      </c>
      <c r="C2" s="492"/>
    </row>
    <row r="3" spans="2:4" ht="15" customHeight="1" x14ac:dyDescent="0.25">
      <c r="B3" s="493">
        <v>44561</v>
      </c>
      <c r="C3" s="492"/>
    </row>
    <row r="4" spans="2:4" ht="15" customHeight="1" x14ac:dyDescent="0.25">
      <c r="B4" s="491" t="s">
        <v>11</v>
      </c>
      <c r="C4" s="492"/>
    </row>
    <row r="5" spans="2:4" ht="15" customHeight="1" x14ac:dyDescent="0.25">
      <c r="C5" s="7" t="s">
        <v>12</v>
      </c>
    </row>
    <row r="6" spans="2:4" ht="15" customHeight="1" x14ac:dyDescent="0.2"/>
    <row r="7" spans="2:4" ht="15" customHeight="1" x14ac:dyDescent="0.2"/>
    <row r="8" spans="2:4" ht="15" customHeight="1" x14ac:dyDescent="0.25">
      <c r="B8" s="7" t="s">
        <v>13</v>
      </c>
    </row>
    <row r="9" spans="2:4" ht="15" customHeight="1" x14ac:dyDescent="0.25">
      <c r="B9" s="8" t="s">
        <v>14</v>
      </c>
      <c r="C9" s="253">
        <v>1</v>
      </c>
    </row>
    <row r="10" spans="2:4" ht="15" customHeight="1" x14ac:dyDescent="0.25">
      <c r="B10" s="8" t="s">
        <v>16</v>
      </c>
      <c r="C10" s="253">
        <v>1</v>
      </c>
    </row>
    <row r="11" spans="2:4" ht="15" customHeight="1" x14ac:dyDescent="0.25">
      <c r="B11" s="8" t="s">
        <v>17</v>
      </c>
      <c r="C11" s="253">
        <v>2</v>
      </c>
    </row>
    <row r="12" spans="2:4" ht="15" customHeight="1" x14ac:dyDescent="0.25">
      <c r="B12" s="8" t="s">
        <v>19</v>
      </c>
      <c r="C12" s="253">
        <v>2</v>
      </c>
    </row>
    <row r="13" spans="2:4" ht="15" customHeight="1" x14ac:dyDescent="0.25">
      <c r="B13" s="8" t="s">
        <v>21</v>
      </c>
      <c r="C13" s="253">
        <v>3</v>
      </c>
    </row>
    <row r="14" spans="2:4" ht="15" customHeight="1" x14ac:dyDescent="0.25">
      <c r="B14" s="8" t="s">
        <v>22</v>
      </c>
      <c r="C14" s="253">
        <v>4</v>
      </c>
    </row>
    <row r="15" spans="2:4" ht="15" customHeight="1" x14ac:dyDescent="0.25">
      <c r="B15" s="8" t="s">
        <v>23</v>
      </c>
      <c r="C15" s="253">
        <v>4</v>
      </c>
    </row>
    <row r="16" spans="2:4" ht="15" customHeight="1" x14ac:dyDescent="0.25">
      <c r="B16" s="8" t="s">
        <v>24</v>
      </c>
      <c r="C16" s="253">
        <v>5</v>
      </c>
      <c r="D16" s="9"/>
    </row>
    <row r="17" spans="2:4" ht="15" customHeight="1" x14ac:dyDescent="0.25">
      <c r="B17" s="8" t="s">
        <v>25</v>
      </c>
      <c r="C17" s="253">
        <v>6</v>
      </c>
      <c r="D17" s="9"/>
    </row>
    <row r="18" spans="2:4" ht="15" customHeight="1" x14ac:dyDescent="0.25">
      <c r="B18" s="1"/>
      <c r="C18" s="9"/>
      <c r="D18" s="9"/>
    </row>
    <row r="19" spans="2:4" ht="15" customHeight="1" x14ac:dyDescent="0.25">
      <c r="B19" s="7" t="s">
        <v>26</v>
      </c>
      <c r="C19" s="253"/>
    </row>
    <row r="20" spans="2:4" ht="15" customHeight="1" x14ac:dyDescent="0.25">
      <c r="B20" s="8" t="s">
        <v>27</v>
      </c>
      <c r="C20" s="253">
        <v>7</v>
      </c>
    </row>
    <row r="21" spans="2:4" ht="15" customHeight="1" x14ac:dyDescent="0.25">
      <c r="B21" s="8" t="s">
        <v>28</v>
      </c>
      <c r="C21" s="253">
        <v>7</v>
      </c>
    </row>
    <row r="22" spans="2:4" ht="15" customHeight="1" x14ac:dyDescent="0.25">
      <c r="B22" s="8" t="s">
        <v>369</v>
      </c>
      <c r="C22" s="253">
        <v>8</v>
      </c>
    </row>
    <row r="23" spans="2:4" ht="15" customHeight="1" x14ac:dyDescent="0.25">
      <c r="B23" s="8" t="s">
        <v>29</v>
      </c>
      <c r="C23" s="253">
        <v>8</v>
      </c>
    </row>
    <row r="24" spans="2:4" ht="15" customHeight="1" x14ac:dyDescent="0.25">
      <c r="B24" s="8" t="s">
        <v>30</v>
      </c>
      <c r="C24" s="253">
        <v>9</v>
      </c>
    </row>
    <row r="25" spans="2:4" ht="15" customHeight="1" x14ac:dyDescent="0.25">
      <c r="C25" s="253"/>
    </row>
    <row r="26" spans="2:4" ht="15" customHeight="1" x14ac:dyDescent="0.25">
      <c r="B26" s="7" t="s">
        <v>31</v>
      </c>
      <c r="C26" s="253"/>
    </row>
    <row r="27" spans="2:4" ht="15" customHeight="1" x14ac:dyDescent="0.25">
      <c r="B27" s="8" t="s">
        <v>32</v>
      </c>
      <c r="C27" s="253">
        <v>10</v>
      </c>
    </row>
    <row r="28" spans="2:4" ht="15" customHeight="1" x14ac:dyDescent="0.25">
      <c r="B28" s="8" t="s">
        <v>33</v>
      </c>
      <c r="C28" s="253">
        <v>11</v>
      </c>
    </row>
    <row r="29" spans="2:4" ht="19.149999999999999" customHeight="1" x14ac:dyDescent="0.25">
      <c r="B29" s="8" t="s">
        <v>34</v>
      </c>
      <c r="C29" s="253">
        <v>12</v>
      </c>
    </row>
    <row r="30" spans="2:4" ht="15" customHeight="1" x14ac:dyDescent="0.25">
      <c r="C30" s="253"/>
    </row>
    <row r="31" spans="2:4" ht="15" customHeight="1" x14ac:dyDescent="0.25">
      <c r="B31" s="7" t="s">
        <v>35</v>
      </c>
      <c r="C31" s="253"/>
    </row>
    <row r="32" spans="2:4" ht="15" customHeight="1" x14ac:dyDescent="0.25">
      <c r="B32" s="8" t="s">
        <v>36</v>
      </c>
      <c r="C32" s="253">
        <v>12</v>
      </c>
    </row>
    <row r="33" spans="2:3" ht="15" customHeight="1" x14ac:dyDescent="0.25">
      <c r="C33" s="253"/>
    </row>
    <row r="34" spans="2:3" ht="15" customHeight="1" x14ac:dyDescent="0.25">
      <c r="B34" s="7" t="s">
        <v>37</v>
      </c>
      <c r="C34" s="253">
        <v>13</v>
      </c>
    </row>
    <row r="35" spans="2:3" ht="15" customHeight="1" x14ac:dyDescent="0.2"/>
    <row r="36" spans="2:3" ht="15" customHeight="1" x14ac:dyDescent="0.2"/>
    <row r="37" spans="2:3" ht="15" customHeight="1" x14ac:dyDescent="0.2"/>
    <row r="38" spans="2:3" ht="15" customHeight="1" x14ac:dyDescent="0.2"/>
    <row r="39" spans="2:3" ht="15" customHeight="1" x14ac:dyDescent="0.2"/>
    <row r="40" spans="2:3" ht="15" customHeight="1" x14ac:dyDescent="0.2"/>
    <row r="41" spans="2:3" ht="15" customHeight="1" x14ac:dyDescent="0.2"/>
    <row r="42" spans="2:3" ht="15" customHeight="1" x14ac:dyDescent="0.2"/>
    <row r="43" spans="2:3" ht="15" customHeight="1" x14ac:dyDescent="0.2"/>
    <row r="44" spans="2:3" ht="15" customHeight="1" x14ac:dyDescent="0.2"/>
    <row r="45" spans="2:3" ht="15" customHeight="1" x14ac:dyDescent="0.2"/>
    <row r="46" spans="2:3" ht="15" customHeight="1" x14ac:dyDescent="0.2"/>
    <row r="47" spans="2:3" ht="15" customHeight="1" x14ac:dyDescent="0.2"/>
    <row r="48" spans="2:3" ht="15" customHeight="1" x14ac:dyDescent="0.2"/>
  </sheetData>
  <mergeCells count="4">
    <mergeCell ref="B2:C2"/>
    <mergeCell ref="B1:C1"/>
    <mergeCell ref="B4:C4"/>
    <mergeCell ref="B3:C3"/>
  </mergeCells>
  <pageMargins left="0.75" right="0.75" top="1" bottom="1" header="0.5" footer="0.5"/>
  <pageSetup scale="91"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1:Y95"/>
  <sheetViews>
    <sheetView showGridLines="0" showRuler="0" view="pageBreakPreview" zoomScale="90" zoomScaleNormal="100" zoomScaleSheetLayoutView="90" workbookViewId="0"/>
  </sheetViews>
  <sheetFormatPr defaultColWidth="13.7109375" defaultRowHeight="12.75" x14ac:dyDescent="0.2"/>
  <cols>
    <col min="1" max="1" width="2.28515625" customWidth="1"/>
    <col min="2" max="2" width="72.7109375" customWidth="1"/>
    <col min="3" max="3" width="18.140625" bestFit="1" customWidth="1"/>
    <col min="4" max="4" width="0" hidden="1" customWidth="1"/>
    <col min="5" max="5" width="19" bestFit="1" customWidth="1"/>
    <col min="6" max="6" width="0" hidden="1" customWidth="1"/>
    <col min="7" max="7" width="13.5703125" bestFit="1" customWidth="1"/>
    <col min="8" max="8" width="0" hidden="1" customWidth="1"/>
    <col min="9" max="9" width="14.42578125" bestFit="1" customWidth="1"/>
    <col min="10" max="10" width="0" hidden="1" customWidth="1"/>
    <col min="11" max="11" width="18.42578125" bestFit="1" customWidth="1"/>
    <col min="12" max="13" width="0" hidden="1" customWidth="1"/>
    <col min="14" max="14" width="18.140625" bestFit="1" customWidth="1"/>
    <col min="15" max="16" width="0" hidden="1" customWidth="1"/>
    <col min="17" max="17" width="18.42578125" bestFit="1" customWidth="1"/>
    <col min="18" max="19" width="0" hidden="1" customWidth="1"/>
    <col min="20" max="20" width="11.85546875" hidden="1" customWidth="1"/>
    <col min="21" max="21" width="0" hidden="1" customWidth="1"/>
    <col min="22" max="22" width="11.7109375" hidden="1" customWidth="1"/>
    <col min="23" max="23" width="12" hidden="1" customWidth="1"/>
    <col min="24" max="24" width="0" hidden="1" customWidth="1"/>
    <col min="25" max="25" width="11.85546875" hidden="1" customWidth="1"/>
  </cols>
  <sheetData>
    <row r="1" spans="2:25" ht="15" customHeight="1" x14ac:dyDescent="0.2">
      <c r="B1" s="498" t="s">
        <v>10</v>
      </c>
      <c r="C1" s="492"/>
      <c r="D1" s="492"/>
      <c r="E1" s="492"/>
      <c r="F1" s="492"/>
      <c r="G1" s="492"/>
      <c r="H1" s="492"/>
      <c r="I1" s="492"/>
      <c r="J1" s="492"/>
      <c r="K1" s="492"/>
      <c r="L1" s="492"/>
      <c r="M1" s="492"/>
      <c r="N1" s="492"/>
      <c r="O1" s="492"/>
      <c r="P1" s="492"/>
      <c r="Q1" s="492"/>
      <c r="R1" s="492"/>
      <c r="S1" s="492"/>
      <c r="T1" s="492"/>
      <c r="U1" s="492"/>
      <c r="V1" s="492"/>
      <c r="W1" s="492"/>
      <c r="X1" s="492"/>
      <c r="Y1" s="492"/>
    </row>
    <row r="2" spans="2:25" ht="15" customHeight="1" x14ac:dyDescent="0.2">
      <c r="B2" s="10" t="s">
        <v>38</v>
      </c>
    </row>
    <row r="3" spans="2:25" ht="15" customHeight="1" x14ac:dyDescent="0.2">
      <c r="B3" s="11" t="s">
        <v>370</v>
      </c>
    </row>
    <row r="4" spans="2:25" ht="15" customHeight="1" x14ac:dyDescent="0.2">
      <c r="B4" s="10" t="s">
        <v>11</v>
      </c>
    </row>
    <row r="5" spans="2:25" ht="15" customHeight="1" x14ac:dyDescent="0.2">
      <c r="B5" s="499" t="s">
        <v>14</v>
      </c>
      <c r="C5" s="500"/>
      <c r="D5" s="500"/>
      <c r="E5" s="500"/>
      <c r="F5" s="500"/>
      <c r="G5" s="500"/>
      <c r="H5" s="500"/>
      <c r="I5" s="500"/>
      <c r="J5" s="500"/>
      <c r="K5" s="500"/>
      <c r="L5" s="500"/>
      <c r="M5" s="500"/>
      <c r="N5" s="500"/>
      <c r="O5" s="500"/>
      <c r="P5" s="500"/>
      <c r="Q5" s="500"/>
      <c r="R5" s="500"/>
      <c r="S5" s="500"/>
      <c r="T5" s="500"/>
      <c r="U5" s="500"/>
      <c r="V5" s="500"/>
      <c r="W5" s="500"/>
      <c r="X5" s="500"/>
      <c r="Y5" s="500"/>
    </row>
    <row r="6" spans="2:25" ht="15" customHeight="1" x14ac:dyDescent="0.2"/>
    <row r="7" spans="2:25" ht="30.75" customHeight="1" x14ac:dyDescent="0.2">
      <c r="B7" s="275"/>
      <c r="C7" s="496" t="s">
        <v>39</v>
      </c>
      <c r="D7" s="496"/>
      <c r="E7" s="496"/>
      <c r="F7" s="496"/>
      <c r="G7" s="496"/>
      <c r="H7" s="496"/>
      <c r="I7" s="496"/>
      <c r="J7" s="497"/>
      <c r="K7" s="496"/>
      <c r="L7" s="276"/>
      <c r="M7" s="277"/>
      <c r="N7" s="278" t="s">
        <v>40</v>
      </c>
      <c r="O7" s="42"/>
      <c r="P7" s="43"/>
    </row>
    <row r="8" spans="2:25" ht="22.5" customHeight="1" x14ac:dyDescent="0.2">
      <c r="B8" s="279"/>
      <c r="C8" s="300">
        <v>44561</v>
      </c>
      <c r="D8" s="45"/>
      <c r="E8" s="300">
        <v>44469</v>
      </c>
      <c r="F8" s="46"/>
      <c r="G8" s="300">
        <v>44377</v>
      </c>
      <c r="H8" s="301"/>
      <c r="I8" s="300">
        <v>44286</v>
      </c>
      <c r="J8" s="257"/>
      <c r="K8" s="300">
        <v>44196</v>
      </c>
      <c r="L8" s="257"/>
      <c r="M8" s="47"/>
      <c r="N8" s="302">
        <v>44561</v>
      </c>
      <c r="P8" s="47"/>
    </row>
    <row r="9" spans="2:25" ht="15" customHeight="1" x14ac:dyDescent="0.2">
      <c r="B9" s="279"/>
      <c r="C9" s="257"/>
      <c r="D9" s="257"/>
      <c r="E9" s="257"/>
      <c r="F9" s="257"/>
      <c r="G9" s="257"/>
      <c r="H9" s="257"/>
      <c r="I9" s="257"/>
      <c r="J9" s="257"/>
      <c r="K9" s="257"/>
      <c r="L9" s="257"/>
      <c r="M9" s="43"/>
      <c r="N9" s="280"/>
      <c r="P9" s="43"/>
      <c r="V9" s="44"/>
    </row>
    <row r="10" spans="2:25" ht="15" customHeight="1" x14ac:dyDescent="0.2">
      <c r="B10" s="281" t="s">
        <v>41</v>
      </c>
      <c r="C10" s="48"/>
      <c r="D10" s="44"/>
      <c r="E10" s="257"/>
      <c r="F10" s="257"/>
      <c r="G10" s="257"/>
      <c r="H10" s="257"/>
      <c r="I10" s="257"/>
      <c r="J10" s="257"/>
      <c r="K10" s="257"/>
      <c r="L10" s="257"/>
      <c r="M10" s="44"/>
      <c r="N10" s="303"/>
      <c r="P10" s="44"/>
      <c r="V10" s="44"/>
    </row>
    <row r="11" spans="2:25" ht="15" customHeight="1" x14ac:dyDescent="0.2">
      <c r="B11" s="271" t="s">
        <v>42</v>
      </c>
      <c r="C11" s="314">
        <v>121</v>
      </c>
      <c r="D11" s="315"/>
      <c r="E11" s="316">
        <v>373</v>
      </c>
      <c r="F11" s="317"/>
      <c r="G11" s="316">
        <v>82</v>
      </c>
      <c r="H11" s="318"/>
      <c r="I11" s="316">
        <v>289</v>
      </c>
      <c r="J11" s="317"/>
      <c r="K11" s="316">
        <v>137</v>
      </c>
      <c r="L11" s="319"/>
      <c r="M11" s="315"/>
      <c r="N11" s="320">
        <v>865</v>
      </c>
      <c r="O11" s="52"/>
      <c r="P11" s="49"/>
      <c r="R11" s="52"/>
      <c r="S11" s="53"/>
      <c r="T11" s="54"/>
      <c r="U11" s="55"/>
      <c r="V11" s="44"/>
    </row>
    <row r="12" spans="2:25" ht="15" customHeight="1" x14ac:dyDescent="0.2">
      <c r="B12" s="260"/>
      <c r="C12" s="56"/>
      <c r="D12" s="57"/>
      <c r="E12" s="257"/>
      <c r="F12" s="257"/>
      <c r="G12" s="257"/>
      <c r="H12" s="257"/>
      <c r="I12" s="257"/>
      <c r="J12" s="257"/>
      <c r="K12" s="257"/>
      <c r="L12" s="257"/>
      <c r="M12" s="57"/>
      <c r="N12" s="304"/>
      <c r="P12" s="57"/>
      <c r="S12" s="57"/>
      <c r="U12" s="56"/>
      <c r="V12" s="44"/>
    </row>
    <row r="13" spans="2:25" ht="15" customHeight="1" x14ac:dyDescent="0.2">
      <c r="B13" s="271" t="s">
        <v>43</v>
      </c>
      <c r="C13" s="16">
        <v>90000000</v>
      </c>
      <c r="D13" s="49"/>
      <c r="E13" s="272">
        <v>101000000</v>
      </c>
      <c r="F13" s="283"/>
      <c r="G13" s="272">
        <v>92000000</v>
      </c>
      <c r="H13" s="284"/>
      <c r="I13" s="272">
        <v>78000000</v>
      </c>
      <c r="J13" s="283"/>
      <c r="K13" s="272">
        <v>128000000</v>
      </c>
      <c r="L13" s="52"/>
      <c r="M13" s="49"/>
      <c r="N13" s="305">
        <v>361000000</v>
      </c>
      <c r="O13" s="52"/>
      <c r="P13" s="49"/>
      <c r="R13" s="52"/>
      <c r="S13" s="58"/>
      <c r="T13" s="59"/>
      <c r="U13" s="60"/>
      <c r="V13" s="44"/>
    </row>
    <row r="14" spans="2:25" ht="15" hidden="1" customHeight="1" x14ac:dyDescent="0.2">
      <c r="B14" s="260" t="s">
        <v>44</v>
      </c>
      <c r="C14" s="61"/>
      <c r="D14" s="62"/>
      <c r="E14" s="257"/>
      <c r="F14" s="257"/>
      <c r="G14" s="257"/>
      <c r="H14" s="257"/>
      <c r="I14" s="257"/>
      <c r="J14" s="257"/>
      <c r="K14" s="257"/>
      <c r="L14" s="257"/>
      <c r="M14" s="62"/>
      <c r="N14" s="304"/>
      <c r="P14" s="62"/>
      <c r="S14" s="62"/>
      <c r="U14" s="61"/>
      <c r="V14" s="44"/>
    </row>
    <row r="15" spans="2:25" ht="15" customHeight="1" x14ac:dyDescent="0.2">
      <c r="B15" s="281"/>
      <c r="C15" s="56"/>
      <c r="D15" s="57"/>
      <c r="E15" s="257"/>
      <c r="F15" s="257"/>
      <c r="G15" s="257"/>
      <c r="H15" s="257"/>
      <c r="I15" s="257"/>
      <c r="J15" s="257"/>
      <c r="K15" s="257"/>
      <c r="L15" s="257"/>
      <c r="M15" s="57"/>
      <c r="N15" s="304"/>
      <c r="P15" s="57"/>
      <c r="S15" s="57"/>
      <c r="U15" s="56"/>
      <c r="V15" s="44"/>
    </row>
    <row r="16" spans="2:25" ht="15" customHeight="1" x14ac:dyDescent="0.2">
      <c r="B16" s="285" t="s">
        <v>45</v>
      </c>
      <c r="C16" s="63"/>
      <c r="D16" s="64"/>
      <c r="E16" s="284"/>
      <c r="F16" s="284"/>
      <c r="G16" s="284"/>
      <c r="H16" s="284"/>
      <c r="I16" s="284"/>
      <c r="J16" s="284"/>
      <c r="K16" s="284"/>
      <c r="L16" s="59"/>
      <c r="M16" s="64"/>
      <c r="N16" s="306"/>
      <c r="O16" s="59"/>
      <c r="P16" s="64"/>
      <c r="R16" s="59"/>
      <c r="S16" s="64"/>
      <c r="T16" s="59"/>
      <c r="U16" s="63"/>
      <c r="V16" s="44"/>
    </row>
    <row r="17" spans="2:25" ht="15" hidden="1" customHeight="1" x14ac:dyDescent="0.2">
      <c r="B17" s="260"/>
      <c r="C17" s="61"/>
      <c r="D17" s="62"/>
      <c r="E17" s="257"/>
      <c r="F17" s="257"/>
      <c r="G17" s="257"/>
      <c r="H17" s="257"/>
      <c r="I17" s="257"/>
      <c r="J17" s="257"/>
      <c r="K17" s="257"/>
      <c r="L17" s="257"/>
      <c r="M17" s="62"/>
      <c r="N17" s="304"/>
      <c r="P17" s="62"/>
      <c r="S17" s="62"/>
      <c r="U17" s="61"/>
      <c r="V17" s="44"/>
    </row>
    <row r="18" spans="2:25" ht="15" customHeight="1" x14ac:dyDescent="0.2">
      <c r="B18" s="260" t="s">
        <v>46</v>
      </c>
      <c r="C18" s="91">
        <v>35699000000</v>
      </c>
      <c r="D18" s="62"/>
      <c r="E18" s="261">
        <v>32692000000</v>
      </c>
      <c r="F18" s="257"/>
      <c r="G18" s="261">
        <v>30423000000</v>
      </c>
      <c r="H18" s="257"/>
      <c r="I18" s="261">
        <v>29016000000</v>
      </c>
      <c r="J18" s="257"/>
      <c r="K18" s="261">
        <v>27864000000</v>
      </c>
      <c r="L18" s="257"/>
      <c r="M18" s="62"/>
      <c r="N18" s="307">
        <v>31938000000</v>
      </c>
      <c r="P18" s="62"/>
      <c r="S18" s="57"/>
      <c r="U18" s="56"/>
      <c r="V18" s="44"/>
    </row>
    <row r="19" spans="2:25" ht="15" hidden="1" customHeight="1" x14ac:dyDescent="0.2">
      <c r="B19" s="260" t="s">
        <v>47</v>
      </c>
      <c r="C19" s="20">
        <v>0.107</v>
      </c>
      <c r="D19" s="62"/>
      <c r="E19" s="286">
        <v>0</v>
      </c>
      <c r="F19" s="257"/>
      <c r="G19" s="286">
        <v>0</v>
      </c>
      <c r="H19" s="257"/>
      <c r="I19" s="286">
        <v>0.29399999999999998</v>
      </c>
      <c r="J19" s="257"/>
      <c r="K19" s="257"/>
      <c r="L19" s="257"/>
      <c r="M19" s="62"/>
      <c r="N19" s="308">
        <v>0.14699999999999999</v>
      </c>
      <c r="P19" s="62"/>
      <c r="S19" s="62"/>
      <c r="U19" s="61"/>
      <c r="V19" s="44"/>
    </row>
    <row r="20" spans="2:25" ht="15" hidden="1" customHeight="1" x14ac:dyDescent="0.2">
      <c r="B20" s="271"/>
      <c r="C20" s="65"/>
      <c r="D20" s="49"/>
      <c r="E20" s="283"/>
      <c r="F20" s="283"/>
      <c r="G20" s="283"/>
      <c r="H20" s="284"/>
      <c r="I20" s="283"/>
      <c r="J20" s="283"/>
      <c r="K20" s="283"/>
      <c r="L20" s="52"/>
      <c r="M20" s="49"/>
      <c r="N20" s="309"/>
      <c r="O20" s="52"/>
      <c r="P20" s="49"/>
      <c r="R20" s="52"/>
      <c r="S20" s="49"/>
      <c r="T20" s="59"/>
      <c r="U20" s="65"/>
      <c r="V20" s="44"/>
    </row>
    <row r="21" spans="2:25" ht="15" hidden="1" customHeight="1" x14ac:dyDescent="0.2">
      <c r="B21" s="260" t="s">
        <v>48</v>
      </c>
      <c r="C21" s="21">
        <v>9.8000000000000004E-2</v>
      </c>
      <c r="D21" s="66"/>
      <c r="E21" s="287">
        <v>0</v>
      </c>
      <c r="F21" s="257"/>
      <c r="G21" s="287">
        <v>0</v>
      </c>
      <c r="H21" s="257"/>
      <c r="I21" s="287">
        <v>0.10299999999999999</v>
      </c>
      <c r="J21" s="257"/>
      <c r="K21" s="257"/>
      <c r="L21" s="257"/>
      <c r="M21" s="66"/>
      <c r="N21" s="310">
        <v>0.182</v>
      </c>
      <c r="P21" s="66"/>
      <c r="S21" s="66"/>
      <c r="U21" s="67"/>
      <c r="V21" s="44"/>
    </row>
    <row r="22" spans="2:25" ht="15" hidden="1" customHeight="1" x14ac:dyDescent="0.2">
      <c r="B22" s="271"/>
      <c r="C22" s="65"/>
      <c r="D22" s="49"/>
      <c r="E22" s="283"/>
      <c r="F22" s="283"/>
      <c r="G22" s="283"/>
      <c r="H22" s="288"/>
      <c r="I22" s="283"/>
      <c r="J22" s="283"/>
      <c r="K22" s="283"/>
      <c r="L22" s="52"/>
      <c r="M22" s="49"/>
      <c r="N22" s="309"/>
      <c r="O22" s="52"/>
      <c r="P22" s="49"/>
      <c r="R22" s="52"/>
      <c r="S22" s="64"/>
      <c r="T22" s="59"/>
      <c r="U22" s="63"/>
      <c r="V22" s="44"/>
    </row>
    <row r="23" spans="2:25" ht="15" customHeight="1" x14ac:dyDescent="0.2">
      <c r="B23" s="289"/>
      <c r="C23" s="68"/>
      <c r="D23" s="44"/>
      <c r="E23" s="257"/>
      <c r="F23" s="257"/>
      <c r="G23" s="257"/>
      <c r="H23" s="257"/>
      <c r="I23" s="257"/>
      <c r="J23" s="257"/>
      <c r="K23" s="257"/>
      <c r="L23" s="257"/>
      <c r="M23" s="44"/>
      <c r="N23" s="304"/>
      <c r="P23" s="44"/>
    </row>
    <row r="24" spans="2:25" ht="15" customHeight="1" x14ac:dyDescent="0.2">
      <c r="B24" s="260" t="s">
        <v>49</v>
      </c>
      <c r="C24" s="91">
        <v>36494000000</v>
      </c>
      <c r="D24" s="66"/>
      <c r="E24" s="261">
        <v>34665000000</v>
      </c>
      <c r="F24" s="290"/>
      <c r="G24" s="261">
        <v>31760000000</v>
      </c>
      <c r="H24" s="291"/>
      <c r="I24" s="261">
        <v>29700000000</v>
      </c>
      <c r="J24" s="257"/>
      <c r="K24" s="261">
        <v>28553000000</v>
      </c>
      <c r="L24" s="23"/>
      <c r="M24" s="66"/>
      <c r="N24" s="307">
        <v>36494000000</v>
      </c>
      <c r="P24" s="44"/>
    </row>
    <row r="25" spans="2:25" ht="15" customHeight="1" x14ac:dyDescent="0.2">
      <c r="B25" s="260"/>
      <c r="C25" s="61"/>
      <c r="D25" s="62"/>
      <c r="E25" s="257"/>
      <c r="F25" s="257"/>
      <c r="G25" s="257"/>
      <c r="H25" s="257"/>
      <c r="I25" s="257"/>
      <c r="J25" s="257"/>
      <c r="K25" s="257"/>
      <c r="L25" s="257"/>
      <c r="M25" s="66"/>
      <c r="N25" s="304"/>
      <c r="P25" s="66"/>
      <c r="R25" s="52"/>
      <c r="S25" s="49"/>
      <c r="T25" s="59"/>
      <c r="U25" s="65"/>
      <c r="V25" s="44"/>
    </row>
    <row r="26" spans="2:25" ht="15" customHeight="1" x14ac:dyDescent="0.2">
      <c r="B26" s="260" t="s">
        <v>50</v>
      </c>
      <c r="C26" s="24">
        <v>2.8899999999999999E-2</v>
      </c>
      <c r="D26" s="66"/>
      <c r="E26" s="292">
        <v>2.8500000000000001E-2</v>
      </c>
      <c r="F26" s="257"/>
      <c r="G26" s="293">
        <v>2.9499999999999998E-2</v>
      </c>
      <c r="H26" s="257"/>
      <c r="I26" s="293">
        <v>2.5499999999999998E-2</v>
      </c>
      <c r="J26" s="257"/>
      <c r="K26" s="293">
        <v>2.5499999999999998E-2</v>
      </c>
      <c r="L26" s="257"/>
      <c r="M26" s="62"/>
      <c r="N26" s="311">
        <v>2.81E-2</v>
      </c>
      <c r="P26" s="62"/>
      <c r="S26" s="57"/>
      <c r="U26" s="56"/>
      <c r="V26" s="44"/>
    </row>
    <row r="27" spans="2:25" ht="15" customHeight="1" x14ac:dyDescent="0.2">
      <c r="B27" s="260"/>
      <c r="C27" s="67"/>
      <c r="D27" s="66"/>
      <c r="E27" s="257"/>
      <c r="F27" s="257"/>
      <c r="G27" s="257"/>
      <c r="H27" s="257"/>
      <c r="I27" s="257"/>
      <c r="J27" s="257"/>
      <c r="K27" s="257"/>
      <c r="L27" s="257"/>
      <c r="M27" s="62"/>
      <c r="N27" s="304"/>
      <c r="P27" s="62"/>
      <c r="S27" s="57"/>
      <c r="U27" s="56"/>
      <c r="V27" s="44"/>
    </row>
    <row r="28" spans="2:25" ht="15" customHeight="1" x14ac:dyDescent="0.2">
      <c r="B28" s="321" t="s">
        <v>51</v>
      </c>
      <c r="C28" s="294">
        <v>1.1299999999999999E-2</v>
      </c>
      <c r="D28" s="295"/>
      <c r="E28" s="296">
        <v>1.18E-2</v>
      </c>
      <c r="F28" s="297"/>
      <c r="G28" s="298">
        <v>1.14E-2</v>
      </c>
      <c r="H28" s="299"/>
      <c r="I28" s="298">
        <v>1.0800000000000001E-2</v>
      </c>
      <c r="J28" s="269"/>
      <c r="K28" s="298">
        <v>1.47E-2</v>
      </c>
      <c r="L28" s="269"/>
      <c r="M28" s="267"/>
      <c r="N28" s="312">
        <v>1.1299999999999999E-2</v>
      </c>
      <c r="P28" s="44"/>
    </row>
    <row r="29" spans="2:25" x14ac:dyDescent="0.2">
      <c r="B29" s="494" t="s">
        <v>52</v>
      </c>
      <c r="C29" s="494"/>
      <c r="D29" s="494"/>
      <c r="E29" s="494"/>
      <c r="F29" s="494"/>
      <c r="G29" s="494"/>
      <c r="H29" s="494"/>
      <c r="I29" s="494"/>
      <c r="J29" s="494"/>
      <c r="K29" s="494"/>
      <c r="L29" s="494"/>
      <c r="M29" s="494"/>
      <c r="N29" s="494"/>
      <c r="O29" s="495"/>
      <c r="P29" s="492"/>
      <c r="Q29" s="492"/>
      <c r="R29" s="492"/>
      <c r="S29" s="492"/>
      <c r="T29" s="492"/>
      <c r="U29" s="492"/>
      <c r="V29" s="492"/>
      <c r="W29" s="492"/>
      <c r="X29" s="492"/>
      <c r="Y29" s="492"/>
    </row>
    <row r="30" spans="2:25" x14ac:dyDescent="0.2">
      <c r="B30" s="502" t="s">
        <v>53</v>
      </c>
      <c r="C30" s="492"/>
      <c r="D30" s="492"/>
      <c r="E30" s="492"/>
      <c r="F30" s="492"/>
      <c r="G30" s="492"/>
      <c r="H30" s="492"/>
      <c r="I30" s="492"/>
      <c r="J30" s="492"/>
      <c r="K30" s="492"/>
      <c r="L30" s="492"/>
      <c r="M30" s="492"/>
      <c r="N30" s="492"/>
      <c r="O30" s="492"/>
      <c r="P30" s="492"/>
      <c r="Q30" s="492"/>
      <c r="R30" s="492"/>
      <c r="S30" s="492"/>
      <c r="T30" s="492"/>
      <c r="U30" s="492"/>
      <c r="V30" s="492"/>
      <c r="W30" s="492"/>
      <c r="X30" s="492"/>
      <c r="Y30" s="492"/>
    </row>
    <row r="31" spans="2:25" ht="15" customHeight="1" x14ac:dyDescent="0.2">
      <c r="V31" s="51"/>
      <c r="W31" s="51"/>
      <c r="X31" s="51"/>
      <c r="Y31" s="51"/>
    </row>
    <row r="32" spans="2:25" ht="15" customHeight="1" x14ac:dyDescent="0.2">
      <c r="B32" s="499" t="s">
        <v>16</v>
      </c>
      <c r="C32" s="500"/>
      <c r="D32" s="500"/>
      <c r="E32" s="500"/>
      <c r="F32" s="500"/>
      <c r="G32" s="500"/>
      <c r="H32" s="500"/>
      <c r="I32" s="500"/>
      <c r="J32" s="500"/>
      <c r="K32" s="500"/>
      <c r="L32" s="500"/>
      <c r="M32" s="500"/>
      <c r="N32" s="500"/>
      <c r="O32" s="500"/>
      <c r="P32" s="500"/>
      <c r="Q32" s="500"/>
      <c r="R32" s="500"/>
      <c r="S32" s="500"/>
      <c r="T32" s="500"/>
      <c r="V32" s="51"/>
      <c r="W32" s="51"/>
      <c r="X32" s="51"/>
      <c r="Y32" s="51"/>
    </row>
    <row r="33" spans="2:25" ht="15" customHeight="1" x14ac:dyDescent="0.2">
      <c r="B33" s="501" t="s">
        <v>54</v>
      </c>
      <c r="C33" s="492"/>
      <c r="D33" s="492"/>
      <c r="E33" s="492"/>
      <c r="F33" s="492"/>
      <c r="G33" s="492"/>
      <c r="H33" s="492"/>
      <c r="I33" s="492"/>
      <c r="J33" s="492"/>
      <c r="K33" s="492"/>
      <c r="L33" s="492"/>
      <c r="M33" s="492"/>
      <c r="N33" s="492"/>
      <c r="O33" s="492"/>
      <c r="P33" s="492"/>
      <c r="Q33" s="492"/>
      <c r="R33" s="492"/>
      <c r="S33" s="492"/>
      <c r="T33" s="492"/>
      <c r="V33" s="51"/>
      <c r="W33" s="51"/>
      <c r="X33" s="51"/>
      <c r="Y33" s="51"/>
    </row>
    <row r="34" spans="2:25" ht="9.1999999999999993" customHeight="1" x14ac:dyDescent="0.2">
      <c r="V34" s="70"/>
      <c r="W34" s="51"/>
      <c r="X34" s="51"/>
      <c r="Y34" s="51"/>
    </row>
    <row r="35" spans="2:25" ht="31.5" customHeight="1" x14ac:dyDescent="0.2">
      <c r="B35" s="254"/>
      <c r="C35" s="496" t="s">
        <v>39</v>
      </c>
      <c r="D35" s="496"/>
      <c r="E35" s="496"/>
      <c r="F35" s="496"/>
      <c r="G35" s="496"/>
      <c r="H35" s="496"/>
      <c r="I35" s="496"/>
      <c r="J35" s="496"/>
      <c r="K35" s="496"/>
      <c r="L35" s="255"/>
      <c r="M35" s="255"/>
      <c r="N35" s="496" t="s">
        <v>40</v>
      </c>
      <c r="O35" s="496"/>
      <c r="P35" s="496"/>
      <c r="Q35" s="503"/>
      <c r="R35" s="72"/>
      <c r="S35" s="73"/>
      <c r="T35" s="13"/>
      <c r="U35" s="13"/>
      <c r="V35" s="72"/>
      <c r="W35" s="64"/>
      <c r="X35" s="51"/>
      <c r="Y35" s="51"/>
    </row>
    <row r="36" spans="2:25" ht="22.5" customHeight="1" x14ac:dyDescent="0.2">
      <c r="B36" s="256"/>
      <c r="C36" s="26">
        <v>44561</v>
      </c>
      <c r="D36" s="74"/>
      <c r="E36" s="26">
        <v>44469</v>
      </c>
      <c r="F36" s="74"/>
      <c r="G36" s="26">
        <v>44377</v>
      </c>
      <c r="H36" s="74"/>
      <c r="I36" s="26">
        <v>44286</v>
      </c>
      <c r="J36" s="26"/>
      <c r="K36" s="26">
        <v>44196</v>
      </c>
      <c r="L36" s="257"/>
      <c r="M36" s="257"/>
      <c r="N36" s="26">
        <v>44561</v>
      </c>
      <c r="O36" s="74"/>
      <c r="P36" s="75"/>
      <c r="Q36" s="258">
        <v>44196</v>
      </c>
      <c r="R36" s="76"/>
      <c r="S36" s="77"/>
      <c r="T36" s="78"/>
      <c r="U36" s="79"/>
      <c r="V36" s="80"/>
      <c r="W36" s="64"/>
      <c r="X36" s="51"/>
      <c r="Y36" s="51"/>
    </row>
    <row r="37" spans="2:25" ht="15" customHeight="1" x14ac:dyDescent="0.2">
      <c r="B37" s="256" t="s">
        <v>371</v>
      </c>
      <c r="C37" s="74"/>
      <c r="D37" s="81"/>
      <c r="E37" s="81"/>
      <c r="F37" s="81"/>
      <c r="G37" s="81"/>
      <c r="H37" s="81"/>
      <c r="I37" s="81"/>
      <c r="J37" s="81"/>
      <c r="K37" s="81"/>
      <c r="L37" s="257"/>
      <c r="M37" s="257"/>
      <c r="N37" s="75"/>
      <c r="O37" s="81"/>
      <c r="P37" s="71"/>
      <c r="Q37" s="259"/>
      <c r="S37" s="44"/>
      <c r="W37" s="57"/>
      <c r="Y37" s="57"/>
    </row>
    <row r="38" spans="2:25" ht="15" customHeight="1" x14ac:dyDescent="0.2">
      <c r="B38" s="260" t="s">
        <v>56</v>
      </c>
      <c r="C38" s="28">
        <v>1055000000</v>
      </c>
      <c r="D38" s="62"/>
      <c r="E38" s="261">
        <v>1073000000</v>
      </c>
      <c r="F38" s="257"/>
      <c r="G38" s="261">
        <v>1135000000</v>
      </c>
      <c r="H38" s="257"/>
      <c r="I38" s="261">
        <v>1047000000</v>
      </c>
      <c r="J38" s="257"/>
      <c r="K38" s="261">
        <v>947000000</v>
      </c>
      <c r="L38" s="257"/>
      <c r="M38" s="257"/>
      <c r="N38" s="28">
        <f t="shared" ref="N38:N45" si="0">SUM(C38:I38)</f>
        <v>4310000000</v>
      </c>
      <c r="O38" s="62"/>
      <c r="P38" s="257"/>
      <c r="Q38" s="262">
        <v>3459000000</v>
      </c>
      <c r="S38" s="44"/>
      <c r="V38" s="29">
        <v>767000000</v>
      </c>
      <c r="W38" s="30">
        <v>2820000000</v>
      </c>
      <c r="Y38" s="30">
        <v>2283000000</v>
      </c>
    </row>
    <row r="39" spans="2:25" ht="15" customHeight="1" x14ac:dyDescent="0.2">
      <c r="B39" s="260" t="s">
        <v>57</v>
      </c>
      <c r="C39" s="93">
        <v>301000000</v>
      </c>
      <c r="D39" s="62"/>
      <c r="E39" s="92">
        <v>458000000</v>
      </c>
      <c r="F39" s="257"/>
      <c r="G39" s="92">
        <v>512000000</v>
      </c>
      <c r="H39" s="257"/>
      <c r="I39" s="92">
        <v>467000000</v>
      </c>
      <c r="J39" s="257"/>
      <c r="K39" s="92">
        <v>362000000</v>
      </c>
      <c r="L39" s="257"/>
      <c r="M39" s="257"/>
      <c r="N39" s="93">
        <f t="shared" si="0"/>
        <v>1738000000</v>
      </c>
      <c r="O39" s="62"/>
      <c r="P39" s="257"/>
      <c r="Q39" s="263">
        <v>776000000</v>
      </c>
      <c r="S39" s="44"/>
      <c r="V39" s="29">
        <v>263000000</v>
      </c>
      <c r="W39" s="30">
        <v>776000000</v>
      </c>
      <c r="Y39" s="30">
        <v>758000000</v>
      </c>
    </row>
    <row r="40" spans="2:25" ht="15" customHeight="1" x14ac:dyDescent="0.2">
      <c r="B40" s="260" t="s">
        <v>58</v>
      </c>
      <c r="C40" s="28">
        <f>SUM(C38:C39)</f>
        <v>1356000000</v>
      </c>
      <c r="D40" s="62"/>
      <c r="E40" s="33">
        <f>SUM(E38:E39)</f>
        <v>1531000000</v>
      </c>
      <c r="F40" s="257"/>
      <c r="G40" s="33">
        <f>SUM(G38:G39)</f>
        <v>1647000000</v>
      </c>
      <c r="H40" s="257"/>
      <c r="I40" s="33">
        <f>SUM(I38:I39)</f>
        <v>1514000000</v>
      </c>
      <c r="J40" s="257"/>
      <c r="K40" s="33">
        <f>SUM(K38:K39)</f>
        <v>1309000000</v>
      </c>
      <c r="L40" s="257"/>
      <c r="M40" s="257"/>
      <c r="N40" s="28">
        <f t="shared" si="0"/>
        <v>6048000000</v>
      </c>
      <c r="O40" s="62"/>
      <c r="P40" s="257"/>
      <c r="Q40" s="264">
        <f>SUM(Q38:Q39)</f>
        <v>4235000000</v>
      </c>
      <c r="S40" s="44"/>
      <c r="V40" s="29">
        <v>1122000000</v>
      </c>
      <c r="W40" s="30">
        <v>3893000000</v>
      </c>
      <c r="Y40" s="30">
        <v>3346000000</v>
      </c>
    </row>
    <row r="41" spans="2:25" ht="15" customHeight="1" x14ac:dyDescent="0.2">
      <c r="B41" s="260" t="s">
        <v>59</v>
      </c>
      <c r="C41" s="91">
        <v>28000000</v>
      </c>
      <c r="D41" s="62"/>
      <c r="E41" s="261">
        <v>24000000</v>
      </c>
      <c r="F41" s="257"/>
      <c r="G41" s="261">
        <v>20000000</v>
      </c>
      <c r="H41" s="257"/>
      <c r="I41" s="261">
        <v>15000000</v>
      </c>
      <c r="J41" s="257"/>
      <c r="K41" s="261">
        <v>13000000</v>
      </c>
      <c r="L41" s="257"/>
      <c r="M41" s="257"/>
      <c r="N41" s="91">
        <f t="shared" si="0"/>
        <v>87000000</v>
      </c>
      <c r="O41" s="62"/>
      <c r="P41" s="257"/>
      <c r="Q41" s="262">
        <v>50000000</v>
      </c>
      <c r="S41" s="44"/>
      <c r="V41" s="29">
        <v>10000000</v>
      </c>
      <c r="W41" s="30">
        <v>38000000</v>
      </c>
      <c r="Y41" s="30">
        <v>28000000</v>
      </c>
    </row>
    <row r="42" spans="2:25" ht="15" customHeight="1" x14ac:dyDescent="0.2">
      <c r="B42" s="260" t="s">
        <v>60</v>
      </c>
      <c r="C42" s="91">
        <v>35000000</v>
      </c>
      <c r="D42" s="62"/>
      <c r="E42" s="261">
        <v>1150000000</v>
      </c>
      <c r="F42" s="257"/>
      <c r="G42" s="261">
        <v>1000000000</v>
      </c>
      <c r="H42" s="257"/>
      <c r="I42" s="261">
        <v>125000000</v>
      </c>
      <c r="J42" s="257"/>
      <c r="K42" s="261">
        <v>100000000</v>
      </c>
      <c r="L42" s="257"/>
      <c r="M42" s="257"/>
      <c r="N42" s="91">
        <f t="shared" si="0"/>
        <v>2310000000</v>
      </c>
      <c r="O42" s="62"/>
      <c r="P42" s="257"/>
      <c r="Q42" s="262">
        <v>200000000</v>
      </c>
      <c r="S42" s="44"/>
      <c r="V42" s="34">
        <v>92000000</v>
      </c>
      <c r="W42" s="35">
        <v>297000000</v>
      </c>
      <c r="Y42" s="35">
        <v>305000000</v>
      </c>
    </row>
    <row r="43" spans="2:25" ht="15" customHeight="1" x14ac:dyDescent="0.2">
      <c r="B43" s="260" t="s">
        <v>61</v>
      </c>
      <c r="C43" s="91">
        <v>776000000</v>
      </c>
      <c r="D43" s="62"/>
      <c r="E43" s="261">
        <v>371000000</v>
      </c>
      <c r="F43" s="257"/>
      <c r="G43" s="261">
        <v>0</v>
      </c>
      <c r="H43" s="257"/>
      <c r="I43" s="261">
        <v>0</v>
      </c>
      <c r="J43" s="257"/>
      <c r="K43" s="261">
        <v>0</v>
      </c>
      <c r="L43" s="257"/>
      <c r="M43" s="29">
        <v>0</v>
      </c>
      <c r="N43" s="91">
        <f t="shared" si="0"/>
        <v>1147000000</v>
      </c>
      <c r="O43" s="62"/>
      <c r="P43" s="257"/>
      <c r="Q43" s="262">
        <v>0</v>
      </c>
      <c r="S43" s="44"/>
      <c r="V43" s="82"/>
      <c r="W43" s="83"/>
      <c r="Y43" s="83"/>
    </row>
    <row r="44" spans="2:25" ht="15" customHeight="1" x14ac:dyDescent="0.2">
      <c r="B44" s="260" t="s">
        <v>62</v>
      </c>
      <c r="C44" s="93">
        <v>0</v>
      </c>
      <c r="D44" s="62"/>
      <c r="E44" s="92">
        <v>0</v>
      </c>
      <c r="F44" s="257"/>
      <c r="G44" s="92">
        <v>0</v>
      </c>
      <c r="H44" s="257"/>
      <c r="I44" s="92">
        <v>0</v>
      </c>
      <c r="J44" s="257"/>
      <c r="K44" s="92">
        <v>37000000</v>
      </c>
      <c r="L44" s="257"/>
      <c r="M44" s="257"/>
      <c r="N44" s="93">
        <f t="shared" si="0"/>
        <v>0</v>
      </c>
      <c r="O44" s="62"/>
      <c r="P44" s="257"/>
      <c r="Q44" s="263">
        <v>352000000</v>
      </c>
      <c r="S44" s="44"/>
      <c r="V44" s="36">
        <v>104000000</v>
      </c>
      <c r="W44" s="37">
        <v>394000000</v>
      </c>
      <c r="Y44" s="37">
        <v>185000000</v>
      </c>
    </row>
    <row r="45" spans="2:25" ht="15" customHeight="1" x14ac:dyDescent="0.2">
      <c r="B45" s="265" t="s">
        <v>63</v>
      </c>
      <c r="C45" s="266">
        <v>2195000000</v>
      </c>
      <c r="D45" s="267"/>
      <c r="E45" s="268">
        <v>3076000000</v>
      </c>
      <c r="F45" s="269"/>
      <c r="G45" s="268">
        <v>2667000000</v>
      </c>
      <c r="H45" s="269"/>
      <c r="I45" s="268">
        <v>1654000000</v>
      </c>
      <c r="J45" s="269"/>
      <c r="K45" s="268">
        <v>1459000000</v>
      </c>
      <c r="L45" s="269"/>
      <c r="M45" s="269"/>
      <c r="N45" s="266">
        <f t="shared" si="0"/>
        <v>9592000000</v>
      </c>
      <c r="O45" s="267"/>
      <c r="P45" s="269"/>
      <c r="Q45" s="270">
        <f>SUM(Q40:Q44)</f>
        <v>4837000000</v>
      </c>
      <c r="S45" s="84"/>
      <c r="V45" s="39">
        <v>1236000000</v>
      </c>
      <c r="W45" s="40">
        <v>3931000000</v>
      </c>
      <c r="Y45" s="40">
        <v>3374000000</v>
      </c>
    </row>
    <row r="46" spans="2:25" x14ac:dyDescent="0.2">
      <c r="B46" s="494" t="s">
        <v>64</v>
      </c>
      <c r="C46" s="494"/>
      <c r="D46" s="494"/>
      <c r="E46" s="494"/>
      <c r="F46" s="494"/>
      <c r="G46" s="494"/>
      <c r="H46" s="494"/>
      <c r="I46" s="494"/>
      <c r="J46" s="494"/>
      <c r="K46" s="494"/>
      <c r="L46" s="494"/>
      <c r="M46" s="494"/>
      <c r="N46" s="494"/>
      <c r="O46" s="494"/>
      <c r="P46" s="494"/>
      <c r="Q46" s="494"/>
      <c r="R46" s="495"/>
      <c r="S46" s="495"/>
      <c r="T46" s="495"/>
      <c r="U46" s="495"/>
      <c r="V46" s="495"/>
      <c r="W46" s="492"/>
      <c r="X46" s="492"/>
      <c r="Y46" s="492"/>
    </row>
    <row r="47" spans="2:25" ht="15" customHeight="1" x14ac:dyDescent="0.2"/>
    <row r="48" spans="2: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sheetData>
  <mergeCells count="10">
    <mergeCell ref="B46:Y46"/>
    <mergeCell ref="C7:K7"/>
    <mergeCell ref="B1:Y1"/>
    <mergeCell ref="B5:Y5"/>
    <mergeCell ref="C35:K35"/>
    <mergeCell ref="B32:T32"/>
    <mergeCell ref="B33:T33"/>
    <mergeCell ref="B30:Y30"/>
    <mergeCell ref="N35:Q35"/>
    <mergeCell ref="B29:Y29"/>
  </mergeCells>
  <pageMargins left="0.75" right="0.75" top="1" bottom="1" header="0.5" footer="0.5"/>
  <pageSetup scale="59" orientation="landscape" horizontalDpi="300" verticalDpi="300"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Y72"/>
  <sheetViews>
    <sheetView showGridLines="0" showRuler="0" view="pageBreakPreview" topLeftCell="A7" zoomScaleNormal="80" zoomScaleSheetLayoutView="100" workbookViewId="0"/>
  </sheetViews>
  <sheetFormatPr defaultColWidth="13.7109375" defaultRowHeight="12.75" x14ac:dyDescent="0.2"/>
  <cols>
    <col min="1" max="1" width="3.140625" customWidth="1"/>
    <col min="2" max="2" width="85" customWidth="1"/>
    <col min="3" max="3" width="15" bestFit="1" customWidth="1"/>
    <col min="4" max="4" width="0" hidden="1" customWidth="1"/>
    <col min="5" max="5" width="15.5703125" bestFit="1" customWidth="1"/>
    <col min="6" max="6" width="0" hidden="1" customWidth="1"/>
    <col min="7" max="7" width="11.140625" bestFit="1" customWidth="1"/>
    <col min="8" max="8" width="0" hidden="1" customWidth="1"/>
    <col min="9" max="9" width="13.140625" bestFit="1" customWidth="1"/>
    <col min="10" max="11" width="0" hidden="1" customWidth="1"/>
    <col min="12" max="12" width="15.85546875" bestFit="1" customWidth="1"/>
    <col min="13" max="13" width="0" hidden="1" customWidth="1"/>
  </cols>
  <sheetData>
    <row r="1" spans="2:14" ht="14.1" customHeight="1" x14ac:dyDescent="0.25">
      <c r="B1" s="505" t="s">
        <v>10</v>
      </c>
      <c r="C1" s="492"/>
      <c r="D1" s="492"/>
      <c r="E1" s="492"/>
      <c r="F1" s="492"/>
      <c r="G1" s="492"/>
      <c r="H1" s="492"/>
      <c r="I1" s="492"/>
      <c r="J1" s="492"/>
      <c r="K1" s="492"/>
      <c r="L1" s="492"/>
    </row>
    <row r="2" spans="2:14" ht="14.1" customHeight="1" x14ac:dyDescent="0.2">
      <c r="B2" s="506" t="s">
        <v>68</v>
      </c>
      <c r="C2" s="500"/>
      <c r="D2" s="500"/>
      <c r="E2" s="500"/>
      <c r="F2" s="500"/>
      <c r="G2" s="500"/>
      <c r="H2" s="500"/>
      <c r="I2" s="500"/>
      <c r="J2" s="500"/>
      <c r="K2" s="500"/>
      <c r="L2" s="500"/>
    </row>
    <row r="3" spans="2:14" ht="14.1" customHeight="1" x14ac:dyDescent="0.2">
      <c r="B3" s="492"/>
      <c r="C3" s="492"/>
      <c r="D3" s="492"/>
      <c r="E3" s="492"/>
      <c r="F3" s="492"/>
      <c r="G3" s="492"/>
      <c r="H3" s="492"/>
      <c r="I3" s="492"/>
      <c r="J3" s="492"/>
      <c r="K3" s="492"/>
      <c r="L3" s="492"/>
    </row>
    <row r="4" spans="2:14" ht="14.1" customHeight="1" x14ac:dyDescent="0.2"/>
    <row r="5" spans="2:14" ht="16.5" customHeight="1" x14ac:dyDescent="0.2">
      <c r="B5" s="12"/>
      <c r="C5" s="425">
        <v>44561</v>
      </c>
      <c r="D5" s="45"/>
      <c r="E5" s="425">
        <v>44469</v>
      </c>
      <c r="F5" s="71"/>
      <c r="G5" s="425">
        <v>44377</v>
      </c>
      <c r="H5" s="71"/>
      <c r="I5" s="425">
        <v>44286</v>
      </c>
      <c r="J5" s="76"/>
      <c r="K5" s="97"/>
      <c r="L5" s="258">
        <v>44196</v>
      </c>
      <c r="M5" s="76"/>
      <c r="N5" s="44"/>
    </row>
    <row r="6" spans="2:14" ht="14.1" hidden="1" customHeight="1" x14ac:dyDescent="0.2">
      <c r="B6" s="66" t="s">
        <v>11</v>
      </c>
      <c r="C6" s="86" t="s">
        <v>66</v>
      </c>
      <c r="D6" s="257"/>
      <c r="E6" s="424" t="s">
        <v>66</v>
      </c>
      <c r="F6" s="257"/>
      <c r="G6" s="424" t="s">
        <v>66</v>
      </c>
      <c r="H6" s="257"/>
      <c r="I6" s="424" t="s">
        <v>66</v>
      </c>
      <c r="J6" s="257"/>
      <c r="K6" s="43"/>
      <c r="L6" s="429" t="s">
        <v>66</v>
      </c>
      <c r="N6" s="44"/>
    </row>
    <row r="7" spans="2:14" ht="6.6" customHeight="1" x14ac:dyDescent="0.2">
      <c r="B7" s="27"/>
      <c r="C7" s="71"/>
      <c r="D7" s="257"/>
      <c r="E7" s="71"/>
      <c r="F7" s="257"/>
      <c r="G7" s="71"/>
      <c r="H7" s="257"/>
      <c r="I7" s="71"/>
      <c r="J7" s="257"/>
      <c r="K7" s="44"/>
      <c r="L7" s="259"/>
      <c r="N7" s="44"/>
    </row>
    <row r="8" spans="2:14" ht="14.1" customHeight="1" x14ac:dyDescent="0.2">
      <c r="B8" s="27" t="s">
        <v>69</v>
      </c>
      <c r="C8" s="257"/>
      <c r="D8" s="257"/>
      <c r="E8" s="257"/>
      <c r="F8" s="257"/>
      <c r="G8" s="257"/>
      <c r="H8" s="257"/>
      <c r="I8" s="257"/>
      <c r="J8" s="257"/>
      <c r="K8" s="44"/>
      <c r="L8" s="280"/>
      <c r="N8" s="44"/>
    </row>
    <row r="9" spans="2:14" ht="14.1" customHeight="1" x14ac:dyDescent="0.2">
      <c r="B9" s="101" t="s">
        <v>70</v>
      </c>
      <c r="C9" s="257"/>
      <c r="D9" s="257"/>
      <c r="E9" s="257"/>
      <c r="F9" s="257"/>
      <c r="G9" s="257"/>
      <c r="H9" s="257"/>
      <c r="I9" s="257"/>
      <c r="J9" s="257"/>
      <c r="K9" s="62"/>
      <c r="L9" s="280"/>
      <c r="M9" s="108"/>
      <c r="N9" s="44"/>
    </row>
    <row r="10" spans="2:14" ht="14.1" customHeight="1" x14ac:dyDescent="0.2">
      <c r="B10" s="102" t="s">
        <v>71</v>
      </c>
      <c r="C10" s="430">
        <v>29962000000</v>
      </c>
      <c r="D10" s="257"/>
      <c r="E10" s="430">
        <v>28550000000</v>
      </c>
      <c r="F10" s="257"/>
      <c r="G10" s="430">
        <v>27616000000</v>
      </c>
      <c r="H10" s="257"/>
      <c r="I10" s="430">
        <v>25768000000</v>
      </c>
      <c r="J10" s="257"/>
      <c r="K10" s="62"/>
      <c r="L10" s="431">
        <v>25499000000</v>
      </c>
      <c r="N10" s="44"/>
    </row>
    <row r="11" spans="2:14" ht="14.1" customHeight="1" x14ac:dyDescent="0.2">
      <c r="B11" s="102" t="s">
        <v>72</v>
      </c>
      <c r="C11" s="261">
        <v>1028000000</v>
      </c>
      <c r="D11" s="257"/>
      <c r="E11" s="261">
        <v>870000000</v>
      </c>
      <c r="F11" s="257"/>
      <c r="G11" s="261">
        <v>882000000</v>
      </c>
      <c r="H11" s="257"/>
      <c r="I11" s="261">
        <v>908000000</v>
      </c>
      <c r="J11" s="257"/>
      <c r="K11" s="62"/>
      <c r="L11" s="262">
        <v>965000000</v>
      </c>
      <c r="M11" s="108"/>
      <c r="N11" s="44"/>
    </row>
    <row r="12" spans="2:14" ht="14.1" customHeight="1" x14ac:dyDescent="0.2">
      <c r="B12" s="102" t="s">
        <v>73</v>
      </c>
      <c r="C12" s="261">
        <v>143000000</v>
      </c>
      <c r="D12" s="257"/>
      <c r="E12" s="261">
        <v>156000000</v>
      </c>
      <c r="F12" s="257"/>
      <c r="G12" s="261">
        <v>176000000</v>
      </c>
      <c r="H12" s="257"/>
      <c r="I12" s="261">
        <v>141000000</v>
      </c>
      <c r="J12" s="257"/>
      <c r="K12" s="62"/>
      <c r="L12" s="262">
        <v>82000000</v>
      </c>
      <c r="N12" s="44"/>
    </row>
    <row r="13" spans="2:14" ht="14.1" customHeight="1" x14ac:dyDescent="0.2">
      <c r="B13" s="102" t="s">
        <v>74</v>
      </c>
      <c r="C13" s="261">
        <v>816000000</v>
      </c>
      <c r="D13" s="257"/>
      <c r="E13" s="261">
        <v>581000000</v>
      </c>
      <c r="F13" s="257"/>
      <c r="G13" s="261">
        <v>691000000</v>
      </c>
      <c r="H13" s="257"/>
      <c r="I13" s="261">
        <v>542000000</v>
      </c>
      <c r="J13" s="257"/>
      <c r="K13" s="62"/>
      <c r="L13" s="262">
        <v>548000000</v>
      </c>
      <c r="M13" s="108"/>
      <c r="N13" s="44"/>
    </row>
    <row r="14" spans="2:14" ht="14.1" customHeight="1" x14ac:dyDescent="0.2">
      <c r="B14" s="102" t="s">
        <v>75</v>
      </c>
      <c r="C14" s="261">
        <v>3749000000</v>
      </c>
      <c r="D14" s="257"/>
      <c r="E14" s="261">
        <v>3484000000</v>
      </c>
      <c r="F14" s="257"/>
      <c r="G14" s="261">
        <v>2794000000</v>
      </c>
      <c r="H14" s="257"/>
      <c r="I14" s="261">
        <v>2374000000</v>
      </c>
      <c r="J14" s="257"/>
      <c r="K14" s="62"/>
      <c r="L14" s="262">
        <v>2031000000</v>
      </c>
      <c r="N14" s="44"/>
    </row>
    <row r="15" spans="2:14" ht="14.1" customHeight="1" x14ac:dyDescent="0.2">
      <c r="B15" s="102" t="s">
        <v>76</v>
      </c>
      <c r="C15" s="261">
        <v>2350000000</v>
      </c>
      <c r="D15" s="257"/>
      <c r="E15" s="261">
        <v>2022000000</v>
      </c>
      <c r="F15" s="257"/>
      <c r="G15" s="261">
        <v>1667000000</v>
      </c>
      <c r="H15" s="257"/>
      <c r="I15" s="261">
        <v>1281000000</v>
      </c>
      <c r="J15" s="257"/>
      <c r="K15" s="62"/>
      <c r="L15" s="262">
        <v>1156000000</v>
      </c>
      <c r="M15" s="108"/>
      <c r="N15" s="44"/>
    </row>
    <row r="16" spans="2:14" ht="14.1" customHeight="1" x14ac:dyDescent="0.2">
      <c r="B16" s="102" t="s">
        <v>77</v>
      </c>
      <c r="C16" s="261">
        <v>489000000</v>
      </c>
      <c r="D16" s="257"/>
      <c r="E16" s="261">
        <v>454000000</v>
      </c>
      <c r="F16" s="257"/>
      <c r="G16" s="261">
        <v>448000000</v>
      </c>
      <c r="H16" s="257"/>
      <c r="I16" s="261">
        <v>447000000</v>
      </c>
      <c r="J16" s="257"/>
      <c r="K16" s="62"/>
      <c r="L16" s="262">
        <v>449000000</v>
      </c>
      <c r="N16" s="44"/>
    </row>
    <row r="17" spans="1:25" ht="14.1" customHeight="1" x14ac:dyDescent="0.2">
      <c r="B17" s="102" t="s">
        <v>78</v>
      </c>
      <c r="C17" s="92">
        <v>373000000</v>
      </c>
      <c r="D17" s="257"/>
      <c r="E17" s="92">
        <v>258000000</v>
      </c>
      <c r="F17" s="257"/>
      <c r="G17" s="92">
        <v>356000000</v>
      </c>
      <c r="H17" s="257"/>
      <c r="I17" s="92">
        <v>72000000</v>
      </c>
      <c r="J17" s="257"/>
      <c r="K17" s="62"/>
      <c r="L17" s="263">
        <v>456000000</v>
      </c>
      <c r="M17" s="108"/>
      <c r="N17" s="44"/>
    </row>
    <row r="18" spans="1:25" ht="14.1" customHeight="1" thickBot="1" x14ac:dyDescent="0.25">
      <c r="B18" s="103" t="s">
        <v>79</v>
      </c>
      <c r="C18" s="105">
        <v>38910000000</v>
      </c>
      <c r="D18" s="257"/>
      <c r="E18" s="105">
        <v>36375000000</v>
      </c>
      <c r="F18" s="257"/>
      <c r="G18" s="105">
        <v>34630000000</v>
      </c>
      <c r="H18" s="257"/>
      <c r="I18" s="105">
        <v>31533000000</v>
      </c>
      <c r="J18" s="257"/>
      <c r="K18" s="62"/>
      <c r="L18" s="432">
        <v>31186000000</v>
      </c>
      <c r="N18" s="44"/>
    </row>
    <row r="19" spans="1:25" ht="14.1" customHeight="1" thickTop="1" x14ac:dyDescent="0.2">
      <c r="B19" s="101" t="s">
        <v>80</v>
      </c>
      <c r="C19" s="33">
        <v>1533000000</v>
      </c>
      <c r="D19" s="257"/>
      <c r="E19" s="33">
        <v>2320000000</v>
      </c>
      <c r="F19" s="257"/>
      <c r="G19" s="33">
        <v>1016000000</v>
      </c>
      <c r="H19" s="257"/>
      <c r="I19" s="33">
        <v>995000000</v>
      </c>
      <c r="J19" s="257"/>
      <c r="K19" s="62"/>
      <c r="L19" s="264">
        <v>889000000</v>
      </c>
      <c r="M19" s="108"/>
      <c r="N19" s="44"/>
    </row>
    <row r="20" spans="1:25" ht="14.1" customHeight="1" x14ac:dyDescent="0.2">
      <c r="B20" s="101" t="s">
        <v>81</v>
      </c>
      <c r="C20" s="261">
        <v>3000000</v>
      </c>
      <c r="D20" s="257"/>
      <c r="E20" s="261">
        <v>11000000</v>
      </c>
      <c r="F20" s="257"/>
      <c r="G20" s="261">
        <v>11000000</v>
      </c>
      <c r="H20" s="257"/>
      <c r="I20" s="261">
        <v>11000000</v>
      </c>
      <c r="J20" s="257"/>
      <c r="K20" s="62"/>
      <c r="L20" s="262">
        <v>10000000</v>
      </c>
      <c r="N20" s="44"/>
    </row>
    <row r="21" spans="1:25" ht="14.1" hidden="1" customHeight="1" x14ac:dyDescent="0.2">
      <c r="B21" s="101" t="s">
        <v>82</v>
      </c>
      <c r="C21" s="261">
        <v>0</v>
      </c>
      <c r="D21" s="257"/>
      <c r="E21" s="261">
        <v>0</v>
      </c>
      <c r="F21" s="257"/>
      <c r="G21" s="261">
        <v>0</v>
      </c>
      <c r="H21" s="257"/>
      <c r="I21" s="261">
        <v>0</v>
      </c>
      <c r="J21" s="257"/>
      <c r="K21" s="62"/>
      <c r="L21" s="262">
        <v>0</v>
      </c>
      <c r="M21" s="108"/>
      <c r="N21" s="44"/>
    </row>
    <row r="22" spans="1:25" ht="14.1" customHeight="1" x14ac:dyDescent="0.2">
      <c r="B22" s="101" t="s">
        <v>83</v>
      </c>
      <c r="C22" s="261">
        <v>3610000000</v>
      </c>
      <c r="D22" s="257"/>
      <c r="E22" s="261">
        <v>3492000000</v>
      </c>
      <c r="F22" s="257"/>
      <c r="G22" s="261">
        <v>3297000000</v>
      </c>
      <c r="H22" s="257"/>
      <c r="I22" s="261">
        <v>3404000000</v>
      </c>
      <c r="J22" s="257"/>
      <c r="K22" s="62"/>
      <c r="L22" s="262">
        <v>3174000000</v>
      </c>
      <c r="M22" s="108"/>
      <c r="N22" s="44"/>
    </row>
    <row r="23" spans="1:25" ht="14.1" customHeight="1" x14ac:dyDescent="0.2">
      <c r="B23" s="101" t="s">
        <v>84</v>
      </c>
      <c r="C23" s="261">
        <v>1756000000</v>
      </c>
      <c r="D23" s="257"/>
      <c r="E23" s="261">
        <v>1756000000</v>
      </c>
      <c r="F23" s="257"/>
      <c r="G23" s="261">
        <v>1756000000</v>
      </c>
      <c r="H23" s="257"/>
      <c r="I23" s="261">
        <v>1751000000</v>
      </c>
      <c r="J23" s="257"/>
      <c r="K23" s="62"/>
      <c r="L23" s="262">
        <v>1751000000</v>
      </c>
      <c r="M23" s="109"/>
      <c r="N23" s="44"/>
    </row>
    <row r="24" spans="1:25" ht="14.1" customHeight="1" x14ac:dyDescent="0.2">
      <c r="B24" s="101" t="s">
        <v>85</v>
      </c>
      <c r="C24" s="261">
        <v>613000000</v>
      </c>
      <c r="D24" s="257"/>
      <c r="E24" s="261">
        <v>662000000</v>
      </c>
      <c r="F24" s="257"/>
      <c r="G24" s="261">
        <v>415000000</v>
      </c>
      <c r="H24" s="257"/>
      <c r="I24" s="261">
        <v>470000000</v>
      </c>
      <c r="J24" s="257"/>
      <c r="K24" s="62"/>
      <c r="L24" s="262">
        <v>413000000</v>
      </c>
      <c r="M24" s="108"/>
      <c r="N24" s="44"/>
    </row>
    <row r="25" spans="1:25" ht="14.1" customHeight="1" x14ac:dyDescent="0.2">
      <c r="B25" s="101" t="s">
        <v>86</v>
      </c>
      <c r="C25" s="261">
        <v>8000000</v>
      </c>
      <c r="D25" s="257"/>
      <c r="E25" s="261">
        <v>8000000</v>
      </c>
      <c r="F25" s="257"/>
      <c r="G25" s="261">
        <v>8000000</v>
      </c>
      <c r="H25" s="257"/>
      <c r="I25" s="261">
        <v>8000000</v>
      </c>
      <c r="J25" s="257"/>
      <c r="K25" s="62"/>
      <c r="L25" s="262">
        <v>8000000</v>
      </c>
      <c r="M25" s="109"/>
      <c r="N25" s="44"/>
    </row>
    <row r="26" spans="1:25" ht="14.1" customHeight="1" x14ac:dyDescent="0.2">
      <c r="B26" s="101" t="s">
        <v>87</v>
      </c>
      <c r="C26" s="261">
        <v>2234000000</v>
      </c>
      <c r="D26" s="257"/>
      <c r="E26" s="261">
        <v>2086000000</v>
      </c>
      <c r="F26" s="257"/>
      <c r="G26" s="261">
        <v>2060000000</v>
      </c>
      <c r="H26" s="257"/>
      <c r="I26" s="261">
        <v>2061000000</v>
      </c>
      <c r="J26" s="257"/>
      <c r="K26" s="62"/>
      <c r="L26" s="262">
        <v>1918000000</v>
      </c>
      <c r="M26" s="108"/>
      <c r="N26" s="44"/>
    </row>
    <row r="27" spans="1:25" ht="14.1" customHeight="1" x14ac:dyDescent="0.2">
      <c r="B27" s="101" t="s">
        <v>88</v>
      </c>
      <c r="C27" s="261">
        <v>13000000</v>
      </c>
      <c r="D27" s="257"/>
      <c r="E27" s="261">
        <v>13000000</v>
      </c>
      <c r="F27" s="257"/>
      <c r="G27" s="261">
        <v>13000000</v>
      </c>
      <c r="H27" s="257"/>
      <c r="I27" s="261">
        <v>13000000</v>
      </c>
      <c r="J27" s="257"/>
      <c r="K27" s="62"/>
      <c r="L27" s="262">
        <v>11000000</v>
      </c>
      <c r="M27" s="109"/>
      <c r="N27" s="44"/>
    </row>
    <row r="28" spans="1:25" ht="14.1" customHeight="1" x14ac:dyDescent="0.2">
      <c r="A28" s="110"/>
      <c r="B28" s="101" t="s">
        <v>89</v>
      </c>
      <c r="C28" s="261">
        <v>50000000</v>
      </c>
      <c r="D28" s="257"/>
      <c r="E28" s="261">
        <v>0</v>
      </c>
      <c r="F28" s="257"/>
      <c r="G28" s="261">
        <v>0</v>
      </c>
      <c r="H28" s="257"/>
      <c r="I28" s="261">
        <v>0</v>
      </c>
      <c r="J28" s="257"/>
      <c r="K28" s="62"/>
      <c r="L28" s="262">
        <v>15000000</v>
      </c>
      <c r="M28" s="108"/>
      <c r="N28" s="111"/>
      <c r="O28" s="112"/>
      <c r="P28" s="112"/>
      <c r="Q28" s="112"/>
      <c r="R28" s="112"/>
      <c r="S28" s="112"/>
      <c r="T28" s="112"/>
      <c r="U28" s="112"/>
      <c r="V28" s="112"/>
      <c r="W28" s="112"/>
      <c r="X28" s="112"/>
      <c r="Y28" s="112"/>
    </row>
    <row r="29" spans="1:25" ht="14.1" customHeight="1" x14ac:dyDescent="0.2">
      <c r="A29" s="110"/>
      <c r="B29" s="101" t="s">
        <v>90</v>
      </c>
      <c r="C29" s="261">
        <v>0</v>
      </c>
      <c r="D29" s="257"/>
      <c r="E29" s="261">
        <v>0</v>
      </c>
      <c r="F29" s="257"/>
      <c r="G29" s="261">
        <v>51000000</v>
      </c>
      <c r="H29" s="257"/>
      <c r="I29" s="261">
        <v>130000000</v>
      </c>
      <c r="J29" s="257"/>
      <c r="K29" s="62"/>
      <c r="L29" s="262">
        <v>44000000</v>
      </c>
      <c r="M29" s="109"/>
      <c r="N29" s="111"/>
      <c r="O29" s="112"/>
      <c r="P29" s="112"/>
      <c r="Q29" s="112"/>
      <c r="R29" s="112"/>
      <c r="S29" s="112"/>
      <c r="T29" s="112"/>
      <c r="U29" s="112"/>
      <c r="V29" s="112"/>
      <c r="W29" s="112"/>
      <c r="X29" s="112"/>
      <c r="Y29" s="112"/>
    </row>
    <row r="30" spans="1:25" ht="14.1" customHeight="1" x14ac:dyDescent="0.2">
      <c r="A30" s="110"/>
      <c r="B30" s="101" t="s">
        <v>91</v>
      </c>
      <c r="C30" s="92">
        <v>0</v>
      </c>
      <c r="D30" s="257"/>
      <c r="E30" s="92">
        <v>0</v>
      </c>
      <c r="F30" s="257"/>
      <c r="G30" s="92">
        <v>0</v>
      </c>
      <c r="H30" s="257"/>
      <c r="I30" s="92">
        <v>311000000</v>
      </c>
      <c r="J30" s="257"/>
      <c r="K30" s="62"/>
      <c r="L30" s="263">
        <v>327000000</v>
      </c>
      <c r="M30" s="108"/>
      <c r="N30" s="111"/>
      <c r="O30" s="112"/>
      <c r="P30" s="112"/>
      <c r="Q30" s="112"/>
      <c r="R30" s="112"/>
      <c r="S30" s="112"/>
      <c r="T30" s="112"/>
      <c r="U30" s="112"/>
      <c r="V30" s="112"/>
      <c r="W30" s="112"/>
      <c r="X30" s="112"/>
      <c r="Y30" s="112"/>
    </row>
    <row r="31" spans="1:25" ht="14.1" customHeight="1" x14ac:dyDescent="0.2">
      <c r="A31" s="113"/>
      <c r="B31" s="104" t="s">
        <v>92</v>
      </c>
      <c r="C31" s="105">
        <v>48730000000</v>
      </c>
      <c r="D31" s="257"/>
      <c r="E31" s="105">
        <v>46723000000</v>
      </c>
      <c r="F31" s="257"/>
      <c r="G31" s="105">
        <v>43257000000</v>
      </c>
      <c r="H31" s="257"/>
      <c r="I31" s="105">
        <v>40687000000</v>
      </c>
      <c r="J31" s="257"/>
      <c r="K31" s="62"/>
      <c r="L31" s="432">
        <v>39746000000</v>
      </c>
      <c r="M31" s="109"/>
      <c r="N31" s="111"/>
      <c r="O31" s="112"/>
      <c r="P31" s="112"/>
      <c r="Q31" s="112"/>
      <c r="R31" s="112"/>
      <c r="S31" s="112"/>
      <c r="T31" s="112"/>
      <c r="U31" s="112"/>
      <c r="V31" s="112"/>
      <c r="W31" s="112"/>
      <c r="X31" s="112"/>
      <c r="Y31" s="112"/>
    </row>
    <row r="32" spans="1:25" ht="14.1" customHeight="1" x14ac:dyDescent="0.2">
      <c r="A32" s="109"/>
      <c r="B32" s="44"/>
      <c r="C32" s="114"/>
      <c r="D32" s="257"/>
      <c r="E32" s="114"/>
      <c r="F32" s="257"/>
      <c r="G32" s="114"/>
      <c r="H32" s="257"/>
      <c r="I32" s="114"/>
      <c r="J32" s="257"/>
      <c r="K32" s="257"/>
      <c r="L32" s="433"/>
      <c r="M32" s="109"/>
      <c r="N32" s="111"/>
      <c r="O32" s="112"/>
      <c r="P32" s="112"/>
      <c r="Q32" s="112"/>
      <c r="R32" s="112"/>
      <c r="S32" s="112"/>
      <c r="T32" s="112"/>
      <c r="U32" s="112"/>
      <c r="V32" s="112"/>
      <c r="W32" s="112"/>
      <c r="X32" s="112"/>
      <c r="Y32" s="112"/>
    </row>
    <row r="33" spans="1:25" ht="14.1" customHeight="1" x14ac:dyDescent="0.2">
      <c r="B33" s="27" t="s">
        <v>93</v>
      </c>
      <c r="C33" s="257"/>
      <c r="D33" s="257"/>
      <c r="E33" s="257"/>
      <c r="F33" s="257"/>
      <c r="G33" s="257"/>
      <c r="H33" s="257"/>
      <c r="I33" s="257"/>
      <c r="J33" s="257"/>
      <c r="K33" s="257"/>
      <c r="L33" s="280"/>
      <c r="N33" s="44"/>
    </row>
    <row r="34" spans="1:25" ht="14.1" customHeight="1" x14ac:dyDescent="0.2">
      <c r="B34" s="101" t="s">
        <v>94</v>
      </c>
      <c r="C34" s="261">
        <v>35525000000</v>
      </c>
      <c r="D34" s="257"/>
      <c r="E34" s="261">
        <v>33988000000</v>
      </c>
      <c r="F34" s="257"/>
      <c r="G34" s="261">
        <v>32166000000</v>
      </c>
      <c r="H34" s="257"/>
      <c r="I34" s="261">
        <v>29592000000</v>
      </c>
      <c r="J34" s="257"/>
      <c r="K34" s="62"/>
      <c r="L34" s="262">
        <v>28718000000</v>
      </c>
      <c r="M34" s="108"/>
      <c r="N34" s="44"/>
    </row>
    <row r="35" spans="1:25" ht="14.1" customHeight="1" x14ac:dyDescent="0.2">
      <c r="B35" s="101" t="s">
        <v>95</v>
      </c>
      <c r="C35" s="261">
        <v>4732000000</v>
      </c>
      <c r="D35" s="257"/>
      <c r="E35" s="261">
        <v>3985000000</v>
      </c>
      <c r="F35" s="257"/>
      <c r="G35" s="261">
        <v>3670000000</v>
      </c>
      <c r="H35" s="257"/>
      <c r="I35" s="261">
        <v>3959000000</v>
      </c>
      <c r="J35" s="257"/>
      <c r="K35" s="62"/>
      <c r="L35" s="262">
        <v>4010000000</v>
      </c>
      <c r="N35" s="44"/>
    </row>
    <row r="36" spans="1:25" ht="14.1" customHeight="1" x14ac:dyDescent="0.2">
      <c r="B36" s="101" t="s">
        <v>96</v>
      </c>
      <c r="C36" s="261">
        <v>1297000000</v>
      </c>
      <c r="D36" s="257"/>
      <c r="E36" s="261">
        <v>1670000000</v>
      </c>
      <c r="F36" s="257"/>
      <c r="G36" s="261">
        <v>1276000000</v>
      </c>
      <c r="H36" s="257"/>
      <c r="I36" s="261">
        <v>1368000000</v>
      </c>
      <c r="J36" s="257"/>
      <c r="K36" s="62"/>
      <c r="L36" s="262">
        <v>1174000000</v>
      </c>
      <c r="M36" s="108"/>
      <c r="N36" s="44"/>
    </row>
    <row r="37" spans="1:25" ht="14.1" customHeight="1" x14ac:dyDescent="0.2">
      <c r="B37" s="101" t="s">
        <v>97</v>
      </c>
      <c r="C37" s="261">
        <v>0</v>
      </c>
      <c r="D37" s="257"/>
      <c r="E37" s="261">
        <v>3000000</v>
      </c>
      <c r="F37" s="257"/>
      <c r="G37" s="261">
        <v>17000000</v>
      </c>
      <c r="H37" s="257"/>
      <c r="I37" s="261">
        <v>5000000</v>
      </c>
      <c r="J37" s="257"/>
      <c r="K37" s="62"/>
      <c r="L37" s="262">
        <v>0</v>
      </c>
      <c r="N37" s="44"/>
    </row>
    <row r="38" spans="1:25" ht="14.1" customHeight="1" x14ac:dyDescent="0.2">
      <c r="A38" s="109"/>
      <c r="B38" s="101" t="s">
        <v>98</v>
      </c>
      <c r="C38" s="261">
        <v>24000000</v>
      </c>
      <c r="D38" s="257"/>
      <c r="E38" s="261">
        <v>9000000</v>
      </c>
      <c r="F38" s="257"/>
      <c r="G38" s="261">
        <v>0</v>
      </c>
      <c r="H38" s="257"/>
      <c r="I38" s="261">
        <v>0</v>
      </c>
      <c r="J38" s="257"/>
      <c r="K38" s="62"/>
      <c r="L38" s="262">
        <v>0</v>
      </c>
      <c r="M38" s="108"/>
      <c r="N38" s="111"/>
      <c r="O38" s="112"/>
      <c r="P38" s="112"/>
      <c r="Q38" s="112"/>
      <c r="R38" s="112"/>
      <c r="S38" s="112"/>
      <c r="T38" s="112"/>
      <c r="U38" s="112"/>
      <c r="V38" s="112"/>
      <c r="W38" s="112"/>
      <c r="X38" s="112"/>
      <c r="Y38" s="112"/>
    </row>
    <row r="39" spans="1:25" ht="14.1" customHeight="1" x14ac:dyDescent="0.2">
      <c r="A39" s="109"/>
      <c r="B39" s="101" t="s">
        <v>99</v>
      </c>
      <c r="C39" s="261">
        <v>977000000</v>
      </c>
      <c r="D39" s="257"/>
      <c r="E39" s="261">
        <v>979000000</v>
      </c>
      <c r="F39" s="257"/>
      <c r="G39" s="261">
        <v>589000000</v>
      </c>
      <c r="H39" s="257"/>
      <c r="I39" s="261">
        <v>589000000</v>
      </c>
      <c r="J39" s="257"/>
      <c r="K39" s="62"/>
      <c r="L39" s="262">
        <v>589000000</v>
      </c>
      <c r="M39" s="108"/>
      <c r="N39" s="111"/>
      <c r="O39" s="112"/>
      <c r="P39" s="112"/>
      <c r="Q39" s="112"/>
      <c r="R39" s="112"/>
      <c r="S39" s="112"/>
      <c r="T39" s="112"/>
      <c r="U39" s="112"/>
      <c r="V39" s="112"/>
      <c r="W39" s="112"/>
      <c r="X39" s="112"/>
      <c r="Y39" s="112"/>
    </row>
    <row r="40" spans="1:25" ht="14.1" customHeight="1" x14ac:dyDescent="0.2">
      <c r="A40" s="109"/>
      <c r="B40" s="101" t="s">
        <v>100</v>
      </c>
      <c r="C40" s="261">
        <v>1676000000</v>
      </c>
      <c r="D40" s="257"/>
      <c r="E40" s="261">
        <v>1508000000</v>
      </c>
      <c r="F40" s="257"/>
      <c r="G40" s="261">
        <v>1271000000</v>
      </c>
      <c r="H40" s="257"/>
      <c r="I40" s="261">
        <v>1026000000</v>
      </c>
      <c r="J40" s="257"/>
      <c r="K40" s="62"/>
      <c r="L40" s="262">
        <v>806000000</v>
      </c>
      <c r="M40" s="109"/>
      <c r="N40" s="111"/>
      <c r="O40" s="112"/>
      <c r="P40" s="112"/>
      <c r="Q40" s="112"/>
      <c r="R40" s="112"/>
      <c r="S40" s="112"/>
      <c r="T40" s="112"/>
      <c r="U40" s="112"/>
      <c r="V40" s="112"/>
      <c r="W40" s="112"/>
      <c r="X40" s="112"/>
      <c r="Y40" s="112"/>
    </row>
    <row r="41" spans="1:25" ht="14.1" customHeight="1" x14ac:dyDescent="0.2">
      <c r="A41" s="109"/>
      <c r="B41" s="101" t="s">
        <v>101</v>
      </c>
      <c r="C41" s="261">
        <v>14000000</v>
      </c>
      <c r="D41" s="257"/>
      <c r="E41" s="261">
        <v>14000000</v>
      </c>
      <c r="F41" s="257"/>
      <c r="G41" s="261">
        <v>14000000</v>
      </c>
      <c r="H41" s="257"/>
      <c r="I41" s="261">
        <v>14000000</v>
      </c>
      <c r="J41" s="257"/>
      <c r="K41" s="62"/>
      <c r="L41" s="262">
        <v>14000000</v>
      </c>
      <c r="M41" s="108"/>
      <c r="N41" s="111"/>
      <c r="O41" s="112"/>
      <c r="P41" s="112"/>
      <c r="Q41" s="112"/>
      <c r="R41" s="112"/>
      <c r="S41" s="112"/>
      <c r="T41" s="112"/>
      <c r="U41" s="112"/>
      <c r="V41" s="112"/>
      <c r="W41" s="112"/>
      <c r="X41" s="112"/>
      <c r="Y41" s="112"/>
    </row>
    <row r="42" spans="1:25" ht="14.1" customHeight="1" x14ac:dyDescent="0.2">
      <c r="A42" s="109"/>
      <c r="B42" s="101" t="s">
        <v>102</v>
      </c>
      <c r="C42" s="261">
        <v>0</v>
      </c>
      <c r="D42" s="257"/>
      <c r="E42" s="261">
        <v>0</v>
      </c>
      <c r="F42" s="257"/>
      <c r="G42" s="261">
        <v>0</v>
      </c>
      <c r="H42" s="257"/>
      <c r="I42" s="261">
        <v>339000000</v>
      </c>
      <c r="J42" s="257"/>
      <c r="K42" s="62"/>
      <c r="L42" s="262">
        <v>361000000</v>
      </c>
      <c r="M42" s="109"/>
      <c r="N42" s="111"/>
      <c r="O42" s="112"/>
      <c r="P42" s="112"/>
      <c r="Q42" s="112"/>
      <c r="R42" s="112"/>
      <c r="S42" s="112"/>
      <c r="T42" s="112"/>
      <c r="U42" s="112"/>
      <c r="V42" s="112"/>
      <c r="W42" s="112"/>
      <c r="X42" s="112"/>
      <c r="Y42" s="112"/>
    </row>
    <row r="43" spans="1:25" ht="14.1" hidden="1" customHeight="1" x14ac:dyDescent="0.2">
      <c r="A43" s="109"/>
      <c r="B43" s="101" t="s">
        <v>103</v>
      </c>
      <c r="C43" s="257"/>
      <c r="D43" s="257"/>
      <c r="E43" s="92">
        <v>0</v>
      </c>
      <c r="F43" s="257"/>
      <c r="G43" s="92">
        <v>0</v>
      </c>
      <c r="H43" s="257"/>
      <c r="I43" s="92">
        <v>0</v>
      </c>
      <c r="J43" s="257"/>
      <c r="K43" s="62"/>
      <c r="L43" s="263">
        <v>0</v>
      </c>
      <c r="M43" s="109"/>
      <c r="N43" s="111"/>
      <c r="O43" s="112"/>
      <c r="P43" s="112"/>
      <c r="Q43" s="112"/>
      <c r="R43" s="112"/>
      <c r="S43" s="112"/>
      <c r="T43" s="112"/>
      <c r="U43" s="112"/>
      <c r="V43" s="112"/>
      <c r="W43" s="112"/>
      <c r="X43" s="112"/>
      <c r="Y43" s="112"/>
    </row>
    <row r="44" spans="1:25" ht="14.1" customHeight="1" x14ac:dyDescent="0.2">
      <c r="A44" s="109"/>
      <c r="B44" s="104" t="s">
        <v>104</v>
      </c>
      <c r="C44" s="90">
        <v>44245000000</v>
      </c>
      <c r="D44" s="257"/>
      <c r="E44" s="90">
        <v>42156000000</v>
      </c>
      <c r="F44" s="257"/>
      <c r="G44" s="90">
        <v>39003000000</v>
      </c>
      <c r="H44" s="257"/>
      <c r="I44" s="90">
        <v>36892000000</v>
      </c>
      <c r="J44" s="257"/>
      <c r="K44" s="62"/>
      <c r="L44" s="434">
        <v>35672000000</v>
      </c>
      <c r="M44" s="108"/>
      <c r="N44" s="111"/>
      <c r="O44" s="112"/>
      <c r="P44" s="112"/>
      <c r="Q44" s="112"/>
      <c r="R44" s="112"/>
      <c r="S44" s="112"/>
      <c r="T44" s="112"/>
      <c r="U44" s="112"/>
      <c r="V44" s="112"/>
      <c r="W44" s="112"/>
      <c r="X44" s="112"/>
      <c r="Y44" s="112"/>
    </row>
    <row r="45" spans="1:25" ht="14.1" customHeight="1" x14ac:dyDescent="0.2">
      <c r="A45" s="109"/>
      <c r="B45" s="101"/>
      <c r="C45" s="115"/>
      <c r="D45" s="257"/>
      <c r="E45" s="115"/>
      <c r="F45" s="257"/>
      <c r="G45" s="115"/>
      <c r="H45" s="257"/>
      <c r="I45" s="115"/>
      <c r="J45" s="257"/>
      <c r="K45" s="101"/>
      <c r="L45" s="435"/>
      <c r="M45" s="109"/>
      <c r="N45" s="111"/>
      <c r="O45" s="112"/>
      <c r="P45" s="112"/>
      <c r="Q45" s="112"/>
      <c r="R45" s="112"/>
      <c r="S45" s="112"/>
      <c r="T45" s="112"/>
      <c r="U45" s="112"/>
      <c r="V45" s="112"/>
      <c r="W45" s="112"/>
      <c r="X45" s="112"/>
      <c r="Y45" s="112"/>
    </row>
    <row r="46" spans="1:25" ht="14.1" customHeight="1" x14ac:dyDescent="0.2">
      <c r="A46" s="109"/>
      <c r="B46" s="27" t="s">
        <v>105</v>
      </c>
      <c r="C46" s="257"/>
      <c r="D46" s="257"/>
      <c r="E46" s="257"/>
      <c r="F46" s="257"/>
      <c r="G46" s="257"/>
      <c r="H46" s="257"/>
      <c r="I46" s="257"/>
      <c r="J46" s="257"/>
      <c r="K46" s="101"/>
      <c r="L46" s="280"/>
      <c r="M46" s="108"/>
      <c r="N46" s="111"/>
      <c r="O46" s="112"/>
      <c r="P46" s="112"/>
      <c r="Q46" s="112"/>
      <c r="R46" s="112"/>
      <c r="S46" s="112"/>
      <c r="T46" s="112"/>
      <c r="U46" s="112"/>
      <c r="V46" s="112"/>
      <c r="W46" s="112"/>
      <c r="X46" s="112"/>
      <c r="Y46" s="112"/>
    </row>
    <row r="47" spans="1:25" ht="14.1" hidden="1" customHeight="1" x14ac:dyDescent="0.2">
      <c r="A47" s="109"/>
      <c r="B47" s="102" t="s">
        <v>106</v>
      </c>
      <c r="C47" s="257"/>
      <c r="D47" s="257"/>
      <c r="E47" s="261">
        <v>0</v>
      </c>
      <c r="F47" s="257"/>
      <c r="G47" s="261">
        <v>0</v>
      </c>
      <c r="H47" s="257"/>
      <c r="I47" s="261">
        <v>0</v>
      </c>
      <c r="J47" s="257"/>
      <c r="K47" s="62"/>
      <c r="L47" s="262">
        <v>0</v>
      </c>
      <c r="M47" s="109"/>
      <c r="N47" s="111"/>
      <c r="O47" s="112"/>
      <c r="P47" s="112"/>
      <c r="Q47" s="112"/>
      <c r="R47" s="112"/>
      <c r="S47" s="112"/>
      <c r="T47" s="112"/>
      <c r="U47" s="112"/>
      <c r="V47" s="112"/>
      <c r="W47" s="112"/>
      <c r="X47" s="112"/>
      <c r="Y47" s="112"/>
    </row>
    <row r="48" spans="1:25" ht="14.1" hidden="1" customHeight="1" x14ac:dyDescent="0.2">
      <c r="A48" s="109"/>
      <c r="B48" s="102" t="s">
        <v>107</v>
      </c>
      <c r="C48" s="257"/>
      <c r="D48" s="257"/>
      <c r="E48" s="261">
        <v>0</v>
      </c>
      <c r="F48" s="257"/>
      <c r="G48" s="261">
        <v>0</v>
      </c>
      <c r="H48" s="257"/>
      <c r="I48" s="261">
        <v>0</v>
      </c>
      <c r="J48" s="257"/>
      <c r="K48" s="62"/>
      <c r="L48" s="262">
        <v>0</v>
      </c>
      <c r="M48" s="109"/>
      <c r="N48" s="111"/>
      <c r="O48" s="112"/>
      <c r="P48" s="112"/>
      <c r="Q48" s="112"/>
      <c r="R48" s="112"/>
      <c r="S48" s="112"/>
      <c r="T48" s="112"/>
      <c r="U48" s="112"/>
      <c r="V48" s="112"/>
      <c r="W48" s="112"/>
      <c r="X48" s="112"/>
      <c r="Y48" s="112"/>
    </row>
    <row r="49" spans="1:25" ht="14.1" customHeight="1" x14ac:dyDescent="0.2">
      <c r="A49" s="109"/>
      <c r="B49" s="102" t="s">
        <v>108</v>
      </c>
      <c r="C49" s="261">
        <v>2750000000</v>
      </c>
      <c r="D49" s="257"/>
      <c r="E49" s="261">
        <v>2748000000</v>
      </c>
      <c r="F49" s="257"/>
      <c r="G49" s="261">
        <v>2746000000</v>
      </c>
      <c r="H49" s="257"/>
      <c r="I49" s="261">
        <v>2744000000</v>
      </c>
      <c r="J49" s="257"/>
      <c r="K49" s="62"/>
      <c r="L49" s="262">
        <v>2741000000</v>
      </c>
      <c r="M49" s="109"/>
      <c r="N49" s="111"/>
      <c r="O49" s="112"/>
      <c r="P49" s="112"/>
      <c r="Q49" s="112"/>
      <c r="R49" s="112"/>
      <c r="S49" s="112"/>
      <c r="T49" s="112"/>
      <c r="U49" s="112"/>
      <c r="V49" s="112"/>
      <c r="W49" s="112"/>
      <c r="X49" s="112"/>
      <c r="Y49" s="112"/>
    </row>
    <row r="50" spans="1:25" ht="14.1" customHeight="1" x14ac:dyDescent="0.2">
      <c r="A50" s="109"/>
      <c r="B50" s="102" t="s">
        <v>109</v>
      </c>
      <c r="C50" s="261">
        <v>1001000000</v>
      </c>
      <c r="D50" s="257"/>
      <c r="E50" s="261">
        <v>880000000</v>
      </c>
      <c r="F50" s="257"/>
      <c r="G50" s="261">
        <v>507000000</v>
      </c>
      <c r="H50" s="257"/>
      <c r="I50" s="261">
        <v>425000000</v>
      </c>
      <c r="J50" s="257"/>
      <c r="K50" s="62"/>
      <c r="L50" s="262">
        <v>136000000</v>
      </c>
      <c r="M50" s="108"/>
      <c r="N50" s="111"/>
      <c r="O50" s="112"/>
      <c r="P50" s="112"/>
      <c r="Q50" s="112"/>
      <c r="R50" s="112"/>
      <c r="S50" s="112"/>
      <c r="T50" s="112"/>
      <c r="U50" s="112"/>
      <c r="V50" s="112"/>
      <c r="W50" s="112"/>
      <c r="X50" s="112"/>
      <c r="Y50" s="112"/>
    </row>
    <row r="51" spans="1:25" ht="14.1" customHeight="1" x14ac:dyDescent="0.2">
      <c r="A51" s="109"/>
      <c r="B51" s="102" t="s">
        <v>110</v>
      </c>
      <c r="C51" s="261">
        <v>734000000</v>
      </c>
      <c r="D51" s="257"/>
      <c r="E51" s="261">
        <v>939000000</v>
      </c>
      <c r="F51" s="257"/>
      <c r="G51" s="261">
        <v>1001000000</v>
      </c>
      <c r="H51" s="257"/>
      <c r="I51" s="261">
        <v>626000000</v>
      </c>
      <c r="J51" s="257"/>
      <c r="K51" s="62"/>
      <c r="L51" s="262">
        <v>1197000000</v>
      </c>
      <c r="M51" s="109"/>
      <c r="N51" s="111"/>
      <c r="O51" s="112"/>
      <c r="P51" s="112"/>
      <c r="Q51" s="112"/>
      <c r="R51" s="112"/>
      <c r="S51" s="112"/>
      <c r="T51" s="112"/>
      <c r="U51" s="112"/>
      <c r="V51" s="112"/>
      <c r="W51" s="112"/>
      <c r="X51" s="112"/>
      <c r="Y51" s="112"/>
    </row>
    <row r="52" spans="1:25" ht="14.1" hidden="1" customHeight="1" x14ac:dyDescent="0.2">
      <c r="A52" s="109"/>
      <c r="B52" s="106" t="s">
        <v>111</v>
      </c>
      <c r="C52" s="92">
        <v>0</v>
      </c>
      <c r="D52" s="257"/>
      <c r="E52" s="92">
        <v>0</v>
      </c>
      <c r="F52" s="257"/>
      <c r="G52" s="92">
        <v>0</v>
      </c>
      <c r="H52" s="257"/>
      <c r="I52" s="92">
        <v>0</v>
      </c>
      <c r="J52" s="257"/>
      <c r="K52" s="62"/>
      <c r="L52" s="263">
        <v>0</v>
      </c>
      <c r="M52" s="108"/>
      <c r="N52" s="111"/>
      <c r="O52" s="112"/>
      <c r="P52" s="112"/>
      <c r="Q52" s="112"/>
      <c r="R52" s="112"/>
      <c r="S52" s="112"/>
      <c r="T52" s="112"/>
      <c r="U52" s="112"/>
      <c r="V52" s="112"/>
      <c r="W52" s="112"/>
      <c r="X52" s="112"/>
      <c r="Y52" s="112"/>
    </row>
    <row r="53" spans="1:25" ht="14.1" customHeight="1" x14ac:dyDescent="0.2">
      <c r="A53" s="109"/>
      <c r="B53" s="104" t="s">
        <v>112</v>
      </c>
      <c r="C53" s="90">
        <v>4485000000</v>
      </c>
      <c r="D53" s="257"/>
      <c r="E53" s="90">
        <v>4567000000</v>
      </c>
      <c r="F53" s="257"/>
      <c r="G53" s="90">
        <v>4254000000</v>
      </c>
      <c r="H53" s="257"/>
      <c r="I53" s="90">
        <v>3795000000</v>
      </c>
      <c r="J53" s="257"/>
      <c r="K53" s="62"/>
      <c r="L53" s="434">
        <v>4074000000</v>
      </c>
      <c r="M53" s="108"/>
      <c r="N53" s="111"/>
      <c r="O53" s="112"/>
      <c r="P53" s="112"/>
      <c r="Q53" s="112"/>
      <c r="R53" s="112"/>
      <c r="S53" s="112"/>
      <c r="T53" s="112"/>
      <c r="U53" s="112"/>
      <c r="V53" s="112"/>
      <c r="W53" s="112"/>
      <c r="X53" s="112"/>
      <c r="Y53" s="112"/>
    </row>
    <row r="54" spans="1:25" ht="14.1" customHeight="1" x14ac:dyDescent="0.2">
      <c r="A54" s="109"/>
      <c r="B54" s="107" t="s">
        <v>113</v>
      </c>
      <c r="C54" s="38">
        <v>48730000000</v>
      </c>
      <c r="D54" s="436"/>
      <c r="E54" s="38">
        <v>46723000000</v>
      </c>
      <c r="F54" s="436"/>
      <c r="G54" s="38">
        <v>43257000000</v>
      </c>
      <c r="H54" s="436"/>
      <c r="I54" s="38">
        <v>40687000000</v>
      </c>
      <c r="J54" s="436"/>
      <c r="K54" s="69"/>
      <c r="L54" s="437">
        <v>39746000000</v>
      </c>
      <c r="M54" s="116"/>
      <c r="N54" s="111"/>
      <c r="O54" s="112"/>
      <c r="P54" s="112"/>
      <c r="Q54" s="112"/>
      <c r="R54" s="112"/>
      <c r="S54" s="112"/>
      <c r="T54" s="112"/>
      <c r="U54" s="112"/>
      <c r="V54" s="112"/>
      <c r="W54" s="112"/>
      <c r="X54" s="112"/>
      <c r="Y54" s="112"/>
    </row>
    <row r="55" spans="1:25" ht="14.1" customHeight="1" x14ac:dyDescent="0.2">
      <c r="B55" s="117"/>
      <c r="C55" s="98"/>
      <c r="D55" s="98"/>
      <c r="E55" s="98"/>
      <c r="F55" s="98"/>
      <c r="G55" s="98"/>
      <c r="H55" s="98"/>
      <c r="I55" s="98"/>
      <c r="J55" s="115"/>
      <c r="K55" s="98"/>
      <c r="L55" s="98"/>
      <c r="M55" s="71"/>
    </row>
    <row r="56" spans="1:25" ht="39.200000000000003" customHeight="1" x14ac:dyDescent="0.2">
      <c r="B56" s="507" t="s">
        <v>114</v>
      </c>
      <c r="C56" s="492"/>
      <c r="D56" s="492"/>
      <c r="E56" s="492"/>
      <c r="F56" s="492"/>
      <c r="G56" s="492"/>
      <c r="H56" s="492"/>
      <c r="I56" s="492"/>
      <c r="J56" s="492"/>
      <c r="K56" s="492"/>
      <c r="L56" s="492"/>
    </row>
    <row r="57" spans="1:25" ht="30.75" hidden="1" customHeight="1" x14ac:dyDescent="0.2">
      <c r="B57" s="492"/>
      <c r="C57" s="492"/>
      <c r="D57" s="492"/>
      <c r="E57" s="492"/>
      <c r="F57" s="492"/>
      <c r="G57" s="492"/>
      <c r="H57" s="492"/>
      <c r="I57" s="492"/>
      <c r="J57" s="492"/>
      <c r="K57" s="492"/>
      <c r="L57" s="492"/>
    </row>
    <row r="58" spans="1:25" ht="64.150000000000006" hidden="1" customHeight="1" x14ac:dyDescent="0.2"/>
    <row r="59" spans="1:25" ht="28.5" customHeight="1" x14ac:dyDescent="0.2">
      <c r="B59" s="504" t="s">
        <v>115</v>
      </c>
      <c r="C59" s="492"/>
      <c r="D59" s="492"/>
      <c r="E59" s="492"/>
      <c r="F59" s="492"/>
      <c r="G59" s="492"/>
      <c r="H59" s="492"/>
      <c r="I59" s="492"/>
      <c r="J59" s="492"/>
      <c r="K59" s="492"/>
      <c r="L59" s="492"/>
    </row>
    <row r="60" spans="1:25" ht="15" customHeight="1" x14ac:dyDescent="0.2"/>
    <row r="61" spans="1:25" ht="15" customHeight="1" x14ac:dyDescent="0.2">
      <c r="B61" s="499" t="s">
        <v>19</v>
      </c>
      <c r="C61" s="500"/>
      <c r="D61" s="500"/>
      <c r="E61" s="500"/>
      <c r="F61" s="500"/>
      <c r="G61" s="500"/>
      <c r="H61" s="500"/>
      <c r="I61" s="500"/>
      <c r="J61" s="500"/>
      <c r="K61" s="500"/>
    </row>
    <row r="62" spans="1:25" ht="15" customHeight="1" x14ac:dyDescent="0.2"/>
    <row r="63" spans="1:25" ht="23.25" customHeight="1" x14ac:dyDescent="0.2">
      <c r="B63" s="275"/>
      <c r="C63" s="325">
        <v>44561</v>
      </c>
      <c r="D63" s="326"/>
      <c r="E63" s="325">
        <v>44469</v>
      </c>
      <c r="F63" s="255"/>
      <c r="G63" s="325">
        <v>44377</v>
      </c>
      <c r="H63" s="255"/>
      <c r="I63" s="325">
        <v>44286</v>
      </c>
      <c r="J63" s="327"/>
      <c r="K63" s="328">
        <v>44196</v>
      </c>
      <c r="L63" s="329">
        <v>44196</v>
      </c>
      <c r="M63" s="322">
        <v>43646</v>
      </c>
    </row>
    <row r="64" spans="1:25" ht="16.7" hidden="1" customHeight="1" x14ac:dyDescent="0.2">
      <c r="B64" s="330" t="s">
        <v>11</v>
      </c>
      <c r="C64" s="86" t="s">
        <v>66</v>
      </c>
      <c r="D64" s="257"/>
      <c r="E64" s="86" t="s">
        <v>66</v>
      </c>
      <c r="F64" s="257"/>
      <c r="G64" s="86" t="s">
        <v>66</v>
      </c>
      <c r="H64" s="257"/>
      <c r="I64" s="86" t="s">
        <v>66</v>
      </c>
      <c r="J64" s="257"/>
      <c r="K64" s="86" t="s">
        <v>66</v>
      </c>
      <c r="L64" s="331" t="s">
        <v>66</v>
      </c>
      <c r="M64" s="41" t="s">
        <v>67</v>
      </c>
    </row>
    <row r="65" spans="2:13" ht="5.85" customHeight="1" x14ac:dyDescent="0.2">
      <c r="B65" s="279"/>
      <c r="C65" s="41"/>
      <c r="D65" s="257"/>
      <c r="E65" s="41"/>
      <c r="F65" s="257"/>
      <c r="G65" s="41"/>
      <c r="H65" s="257"/>
      <c r="I65" s="41"/>
      <c r="J65" s="257"/>
      <c r="K65" s="41"/>
      <c r="L65" s="332"/>
      <c r="M65" s="323"/>
    </row>
    <row r="66" spans="2:13" ht="15" customHeight="1" x14ac:dyDescent="0.2">
      <c r="B66" s="333" t="s">
        <v>112</v>
      </c>
      <c r="C66" s="282">
        <v>4485000000</v>
      </c>
      <c r="D66" s="283"/>
      <c r="E66" s="282">
        <v>4567000000</v>
      </c>
      <c r="F66" s="283"/>
      <c r="G66" s="282">
        <v>4254000000</v>
      </c>
      <c r="H66" s="283"/>
      <c r="I66" s="282">
        <v>3795000000</v>
      </c>
      <c r="J66" s="283"/>
      <c r="K66" s="282">
        <v>4074000000</v>
      </c>
      <c r="L66" s="334">
        <v>4074000000</v>
      </c>
      <c r="M66" s="282">
        <v>2260000000</v>
      </c>
    </row>
    <row r="67" spans="2:13" ht="15" hidden="1" customHeight="1" x14ac:dyDescent="0.2">
      <c r="B67" s="335" t="s">
        <v>116</v>
      </c>
      <c r="C67" s="92">
        <v>0</v>
      </c>
      <c r="D67" s="257"/>
      <c r="E67" s="92">
        <v>0</v>
      </c>
      <c r="F67" s="257"/>
      <c r="G67" s="92">
        <v>0</v>
      </c>
      <c r="H67" s="257"/>
      <c r="I67" s="92">
        <v>0</v>
      </c>
      <c r="J67" s="257"/>
      <c r="K67" s="92">
        <v>0</v>
      </c>
      <c r="L67" s="263">
        <v>0</v>
      </c>
      <c r="M67" s="92">
        <v>422000000</v>
      </c>
    </row>
    <row r="68" spans="2:13" ht="15" hidden="1" customHeight="1" x14ac:dyDescent="0.2">
      <c r="B68" s="333" t="s">
        <v>117</v>
      </c>
      <c r="C68" s="120">
        <v>4485000000</v>
      </c>
      <c r="D68" s="283"/>
      <c r="E68" s="120">
        <v>4567000000</v>
      </c>
      <c r="F68" s="283"/>
      <c r="G68" s="120">
        <v>4254000000</v>
      </c>
      <c r="H68" s="283"/>
      <c r="I68" s="120">
        <v>3795000000</v>
      </c>
      <c r="J68" s="283"/>
      <c r="K68" s="120">
        <v>4074000000</v>
      </c>
      <c r="L68" s="273">
        <v>4074000000</v>
      </c>
      <c r="M68" s="120">
        <v>1838000000</v>
      </c>
    </row>
    <row r="69" spans="2:13" ht="15" customHeight="1" x14ac:dyDescent="0.2">
      <c r="B69" s="335" t="s">
        <v>118</v>
      </c>
      <c r="C69" s="92">
        <v>734000000</v>
      </c>
      <c r="D69" s="257"/>
      <c r="E69" s="92">
        <v>939000000</v>
      </c>
      <c r="F69" s="257"/>
      <c r="G69" s="92">
        <v>1001000000</v>
      </c>
      <c r="H69" s="257"/>
      <c r="I69" s="92">
        <v>626000000</v>
      </c>
      <c r="J69" s="257"/>
      <c r="K69" s="92">
        <v>1197000000</v>
      </c>
      <c r="L69" s="263">
        <v>1197000000</v>
      </c>
      <c r="M69" s="92">
        <v>251000000</v>
      </c>
    </row>
    <row r="70" spans="2:13" ht="15" customHeight="1" thickBot="1" x14ac:dyDescent="0.25">
      <c r="B70" s="333" t="s">
        <v>119</v>
      </c>
      <c r="C70" s="121">
        <v>3751000000</v>
      </c>
      <c r="D70" s="283"/>
      <c r="E70" s="121">
        <v>3628000000</v>
      </c>
      <c r="F70" s="283"/>
      <c r="G70" s="121">
        <v>3253000000</v>
      </c>
      <c r="H70" s="283"/>
      <c r="I70" s="121">
        <v>3169000000</v>
      </c>
      <c r="J70" s="283"/>
      <c r="K70" s="121">
        <v>2877000000</v>
      </c>
      <c r="L70" s="336">
        <v>2877000000</v>
      </c>
      <c r="M70" s="121">
        <v>1587000000</v>
      </c>
    </row>
    <row r="71" spans="2:13" ht="15" customHeight="1" thickTop="1" x14ac:dyDescent="0.2">
      <c r="B71" s="337"/>
      <c r="C71" s="338"/>
      <c r="D71" s="269"/>
      <c r="E71" s="338"/>
      <c r="F71" s="269"/>
      <c r="G71" s="338"/>
      <c r="H71" s="269"/>
      <c r="I71" s="338"/>
      <c r="J71" s="269"/>
      <c r="K71" s="338"/>
      <c r="L71" s="339"/>
      <c r="M71" s="114"/>
    </row>
    <row r="72" spans="2:13" ht="15" customHeight="1" x14ac:dyDescent="0.2">
      <c r="B72" s="290" t="s">
        <v>120</v>
      </c>
      <c r="C72" s="324"/>
      <c r="D72" s="324"/>
      <c r="E72" s="324"/>
      <c r="F72" s="324"/>
      <c r="G72" s="324"/>
      <c r="H72" s="324"/>
      <c r="I72" s="324"/>
      <c r="J72" s="324"/>
      <c r="K72" s="324"/>
      <c r="L72" s="324"/>
    </row>
  </sheetData>
  <mergeCells count="7">
    <mergeCell ref="B59:L59"/>
    <mergeCell ref="B61:K61"/>
    <mergeCell ref="B3:L3"/>
    <mergeCell ref="B1:L1"/>
    <mergeCell ref="B2:L2"/>
    <mergeCell ref="B56:L56"/>
    <mergeCell ref="B57:L57"/>
  </mergeCells>
  <pageMargins left="0.75" right="0.75" top="1" bottom="1" header="0.5" footer="0.5"/>
  <pageSetup scale="53" orientation="landscape" horizontalDpi="300" verticalDpi="3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B1:V48"/>
  <sheetViews>
    <sheetView showGridLines="0" showRuler="0" view="pageBreakPreview" zoomScale="110" zoomScaleNormal="100" zoomScaleSheetLayoutView="110" workbookViewId="0"/>
  </sheetViews>
  <sheetFormatPr defaultColWidth="13.7109375" defaultRowHeight="12.75" x14ac:dyDescent="0.2"/>
  <cols>
    <col min="1" max="1" width="4.5703125" customWidth="1"/>
    <col min="2" max="2" width="62.42578125" customWidth="1"/>
    <col min="3" max="3" width="15" bestFit="1" customWidth="1"/>
    <col min="4" max="4" width="0" hidden="1" customWidth="1"/>
    <col min="5" max="5" width="15.5703125" bestFit="1" customWidth="1"/>
    <col min="6" max="6" width="0" hidden="1" customWidth="1"/>
    <col min="7" max="7" width="11.140625" bestFit="1" customWidth="1"/>
    <col min="8" max="8" width="0" hidden="1" customWidth="1"/>
    <col min="9" max="9" width="12.140625" bestFit="1" customWidth="1"/>
    <col min="10" max="10" width="0" hidden="1" customWidth="1"/>
    <col min="11" max="11" width="15" bestFit="1" customWidth="1"/>
    <col min="12" max="13" width="0" hidden="1" customWidth="1"/>
    <col min="14" max="14" width="10.140625" hidden="1" customWidth="1"/>
    <col min="15" max="16" width="0" hidden="1" customWidth="1"/>
    <col min="17" max="17" width="15" bestFit="1" customWidth="1"/>
    <col min="18" max="18" width="0" hidden="1" customWidth="1"/>
    <col min="19" max="19" width="9.7109375" hidden="1" customWidth="1"/>
    <col min="20" max="20" width="0" hidden="1" customWidth="1"/>
    <col min="21" max="21" width="10.140625" hidden="1" customWidth="1"/>
  </cols>
  <sheetData>
    <row r="1" spans="2:22" ht="15" customHeight="1" x14ac:dyDescent="0.2"/>
    <row r="2" spans="2:22" ht="15" customHeight="1" x14ac:dyDescent="0.2">
      <c r="B2" s="499" t="s">
        <v>121</v>
      </c>
      <c r="C2" s="492"/>
      <c r="D2" s="492"/>
      <c r="E2" s="492"/>
      <c r="F2" s="492"/>
      <c r="G2" s="492"/>
      <c r="H2" s="492"/>
      <c r="I2" s="492"/>
      <c r="J2" s="492"/>
      <c r="K2" s="492"/>
      <c r="L2" s="492"/>
      <c r="M2" s="492"/>
      <c r="N2" s="492"/>
      <c r="O2" s="492"/>
      <c r="P2" s="492"/>
      <c r="Q2" s="492"/>
    </row>
    <row r="3" spans="2:22" ht="15" customHeight="1" x14ac:dyDescent="0.2"/>
    <row r="4" spans="2:22" ht="15" customHeight="1" x14ac:dyDescent="0.2"/>
    <row r="5" spans="2:22" ht="18" customHeight="1" x14ac:dyDescent="0.2">
      <c r="B5" s="12"/>
      <c r="C5" s="508" t="s">
        <v>39</v>
      </c>
      <c r="D5" s="508"/>
      <c r="E5" s="508"/>
      <c r="F5" s="508"/>
      <c r="G5" s="508"/>
      <c r="H5" s="508"/>
      <c r="I5" s="508"/>
      <c r="J5" s="509"/>
      <c r="K5" s="508"/>
      <c r="L5" s="72"/>
      <c r="M5" s="73"/>
      <c r="N5" s="13" t="s">
        <v>65</v>
      </c>
      <c r="O5" s="72"/>
      <c r="P5" s="73"/>
      <c r="Q5" s="438" t="s">
        <v>40</v>
      </c>
      <c r="R5" s="13"/>
      <c r="S5" s="123" t="s">
        <v>122</v>
      </c>
      <c r="T5" s="72"/>
      <c r="U5" s="134"/>
      <c r="V5" s="44"/>
    </row>
    <row r="6" spans="2:22" ht="22.5" customHeight="1" x14ac:dyDescent="0.2">
      <c r="B6" s="66"/>
      <c r="C6" s="26">
        <v>44561</v>
      </c>
      <c r="D6" s="26"/>
      <c r="E6" s="26">
        <v>44469</v>
      </c>
      <c r="F6" s="95"/>
      <c r="G6" s="26">
        <v>44377</v>
      </c>
      <c r="H6" s="95"/>
      <c r="I6" s="26">
        <v>44286</v>
      </c>
      <c r="K6" s="26">
        <v>44196</v>
      </c>
      <c r="L6" s="96"/>
      <c r="M6" s="97"/>
      <c r="N6" s="26">
        <v>43982</v>
      </c>
      <c r="O6" s="96"/>
      <c r="P6" s="97"/>
      <c r="Q6" s="346">
        <v>44561</v>
      </c>
      <c r="R6" s="14"/>
      <c r="S6" s="124">
        <v>44561</v>
      </c>
      <c r="T6" s="96"/>
      <c r="U6" s="125">
        <v>43646</v>
      </c>
      <c r="V6" s="44"/>
    </row>
    <row r="7" spans="2:22" ht="14.1" hidden="1" customHeight="1" x14ac:dyDescent="0.2">
      <c r="B7" s="44"/>
      <c r="C7" s="86" t="s">
        <v>66</v>
      </c>
      <c r="D7" s="13"/>
      <c r="E7" s="86" t="s">
        <v>66</v>
      </c>
      <c r="F7" s="95"/>
      <c r="G7" s="86" t="s">
        <v>66</v>
      </c>
      <c r="H7" s="95"/>
      <c r="I7" s="86" t="s">
        <v>66</v>
      </c>
      <c r="K7" s="86" t="s">
        <v>66</v>
      </c>
      <c r="M7" s="43"/>
      <c r="N7" s="86" t="s">
        <v>67</v>
      </c>
      <c r="P7" s="43"/>
      <c r="Q7" s="363" t="s">
        <v>66</v>
      </c>
      <c r="S7" s="126" t="s">
        <v>66</v>
      </c>
      <c r="U7" s="127" t="s">
        <v>67</v>
      </c>
      <c r="V7" s="44"/>
    </row>
    <row r="8" spans="2:22" ht="15" customHeight="1" x14ac:dyDescent="0.2">
      <c r="B8" s="128" t="s">
        <v>123</v>
      </c>
      <c r="C8" s="115"/>
      <c r="D8" s="115"/>
      <c r="E8" s="115"/>
      <c r="F8" s="115"/>
      <c r="G8" s="115"/>
      <c r="H8" s="115"/>
      <c r="I8" s="115"/>
      <c r="K8" s="115"/>
      <c r="M8" s="101"/>
      <c r="N8" s="115"/>
      <c r="P8" s="101"/>
      <c r="Q8" s="439"/>
      <c r="U8" s="135"/>
      <c r="V8" s="44"/>
    </row>
    <row r="9" spans="2:22" ht="15" customHeight="1" x14ac:dyDescent="0.2">
      <c r="B9" s="106" t="s">
        <v>124</v>
      </c>
      <c r="C9" s="87">
        <v>838000000</v>
      </c>
      <c r="E9" s="87">
        <v>431000000</v>
      </c>
      <c r="G9" s="87">
        <v>62000000</v>
      </c>
      <c r="I9" s="87">
        <v>64000000</v>
      </c>
      <c r="K9" s="87">
        <v>58000000</v>
      </c>
      <c r="M9" s="62"/>
      <c r="N9" s="87">
        <v>173000000</v>
      </c>
      <c r="P9" s="62"/>
      <c r="Q9" s="440">
        <v>1395000000</v>
      </c>
      <c r="S9" s="87">
        <v>1395000000</v>
      </c>
      <c r="U9" s="88">
        <v>45000000</v>
      </c>
      <c r="V9" s="44"/>
    </row>
    <row r="10" spans="2:22" ht="15" hidden="1" customHeight="1" x14ac:dyDescent="0.2">
      <c r="B10" s="106" t="s">
        <v>125</v>
      </c>
      <c r="M10" s="62"/>
      <c r="P10" s="62"/>
      <c r="Q10" s="304"/>
      <c r="U10" s="18">
        <v>37000000</v>
      </c>
      <c r="V10" s="44"/>
    </row>
    <row r="11" spans="2:22" ht="15" customHeight="1" x14ac:dyDescent="0.2">
      <c r="B11" s="106" t="s">
        <v>126</v>
      </c>
      <c r="C11" s="19">
        <v>511000000</v>
      </c>
      <c r="E11" s="19">
        <v>481000000</v>
      </c>
      <c r="G11" s="19">
        <v>487000000</v>
      </c>
      <c r="I11" s="19">
        <v>373000000</v>
      </c>
      <c r="K11" s="19">
        <v>327000000</v>
      </c>
      <c r="M11" s="62"/>
      <c r="N11" s="19">
        <v>843000000</v>
      </c>
      <c r="P11" s="62"/>
      <c r="Q11" s="307">
        <v>1852000000</v>
      </c>
      <c r="S11" s="19">
        <v>1852000000</v>
      </c>
      <c r="U11" s="18">
        <v>315000000</v>
      </c>
      <c r="V11" s="44"/>
    </row>
    <row r="12" spans="2:22" ht="15" customHeight="1" x14ac:dyDescent="0.2">
      <c r="B12" s="106" t="s">
        <v>127</v>
      </c>
      <c r="C12" s="19">
        <v>345000000</v>
      </c>
      <c r="E12" s="19">
        <v>15000000</v>
      </c>
      <c r="G12" s="19">
        <v>253000000</v>
      </c>
      <c r="I12" s="19">
        <v>102000000</v>
      </c>
      <c r="K12" s="19">
        <v>282000000</v>
      </c>
      <c r="M12" s="62"/>
      <c r="N12" s="19">
        <v>-365000000</v>
      </c>
      <c r="P12" s="62"/>
      <c r="Q12" s="307">
        <v>715000000</v>
      </c>
      <c r="S12" s="19">
        <v>715000000</v>
      </c>
      <c r="U12" s="18">
        <v>135000000</v>
      </c>
      <c r="V12" s="44"/>
    </row>
    <row r="13" spans="2:22" ht="15" hidden="1" customHeight="1" x14ac:dyDescent="0.2">
      <c r="B13" s="129" t="s">
        <v>128</v>
      </c>
      <c r="E13" s="32">
        <v>2000000</v>
      </c>
      <c r="G13" s="32">
        <v>2000000</v>
      </c>
      <c r="I13" s="32">
        <v>-1000000</v>
      </c>
      <c r="K13" s="130"/>
      <c r="M13" s="62"/>
      <c r="P13" s="62"/>
      <c r="Q13" s="304"/>
      <c r="U13" s="31">
        <v>-1000000</v>
      </c>
      <c r="V13" s="44"/>
    </row>
    <row r="14" spans="2:22" ht="15" customHeight="1" x14ac:dyDescent="0.2">
      <c r="B14" s="131" t="s">
        <v>129</v>
      </c>
      <c r="C14" s="90">
        <v>1694000000</v>
      </c>
      <c r="E14" s="90">
        <v>927000000</v>
      </c>
      <c r="G14" s="90">
        <v>802000000</v>
      </c>
      <c r="I14" s="90">
        <v>539000000</v>
      </c>
      <c r="K14" s="90">
        <v>667000000</v>
      </c>
      <c r="M14" s="62"/>
      <c r="N14" s="90">
        <v>651000000</v>
      </c>
      <c r="P14" s="62"/>
      <c r="Q14" s="441">
        <f>SUM(Q9:Q12)</f>
        <v>3962000000</v>
      </c>
      <c r="S14" s="19">
        <v>3962000000</v>
      </c>
      <c r="U14" s="89">
        <v>495000000</v>
      </c>
      <c r="V14" s="44"/>
    </row>
    <row r="15" spans="2:22" ht="15" customHeight="1" x14ac:dyDescent="0.2">
      <c r="B15" s="132" t="s">
        <v>130</v>
      </c>
      <c r="C15" s="115"/>
      <c r="E15" s="115"/>
      <c r="G15" s="115"/>
      <c r="I15" s="115"/>
      <c r="K15" s="115"/>
      <c r="M15" s="101"/>
      <c r="N15" s="115"/>
      <c r="P15" s="101"/>
      <c r="Q15" s="439"/>
      <c r="U15" s="135"/>
      <c r="V15" s="44"/>
    </row>
    <row r="16" spans="2:22" ht="15" customHeight="1" x14ac:dyDescent="0.2">
      <c r="B16" s="106" t="s">
        <v>131</v>
      </c>
      <c r="C16" s="19">
        <v>1404000000</v>
      </c>
      <c r="E16" s="19">
        <v>185000000</v>
      </c>
      <c r="G16" s="19">
        <v>575000000</v>
      </c>
      <c r="I16" s="19">
        <v>-26000000</v>
      </c>
      <c r="K16" s="19">
        <v>460000000</v>
      </c>
      <c r="M16" s="62"/>
      <c r="N16" s="19">
        <v>721000000</v>
      </c>
      <c r="P16" s="62"/>
      <c r="Q16" s="307">
        <v>2138000000</v>
      </c>
      <c r="S16" s="19">
        <v>2138000000</v>
      </c>
      <c r="U16" s="18">
        <v>268000000</v>
      </c>
      <c r="V16" s="44"/>
    </row>
    <row r="17" spans="2:22" ht="15" customHeight="1" x14ac:dyDescent="0.2">
      <c r="B17" s="106" t="s">
        <v>132</v>
      </c>
      <c r="C17" s="19">
        <v>36000000</v>
      </c>
      <c r="E17" s="19">
        <v>32000000</v>
      </c>
      <c r="G17" s="19">
        <v>32000000</v>
      </c>
      <c r="I17" s="19">
        <v>29000000</v>
      </c>
      <c r="K17" s="19">
        <v>33000000</v>
      </c>
      <c r="M17" s="62"/>
      <c r="N17" s="19">
        <v>68000000</v>
      </c>
      <c r="P17" s="62"/>
      <c r="Q17" s="307">
        <v>129000000</v>
      </c>
      <c r="S17" s="19">
        <v>129000000</v>
      </c>
      <c r="U17" s="18">
        <v>19000000</v>
      </c>
      <c r="V17" s="44"/>
    </row>
    <row r="18" spans="2:22" ht="15" customHeight="1" x14ac:dyDescent="0.2">
      <c r="B18" s="106" t="s">
        <v>133</v>
      </c>
      <c r="C18" s="19">
        <v>29000000</v>
      </c>
      <c r="E18" s="19">
        <v>22000000</v>
      </c>
      <c r="G18" s="19">
        <v>26000000</v>
      </c>
      <c r="I18" s="19">
        <v>28000000</v>
      </c>
      <c r="K18" s="19">
        <v>30000000</v>
      </c>
      <c r="M18" s="62"/>
      <c r="N18" s="19">
        <v>159000000</v>
      </c>
      <c r="P18" s="62"/>
      <c r="Q18" s="307">
        <v>105000000</v>
      </c>
      <c r="S18" s="19">
        <v>105000000</v>
      </c>
      <c r="U18" s="18">
        <v>126000000</v>
      </c>
      <c r="V18" s="44"/>
    </row>
    <row r="19" spans="2:22" ht="15" customHeight="1" x14ac:dyDescent="0.2">
      <c r="B19" s="106" t="s">
        <v>134</v>
      </c>
      <c r="C19" s="19">
        <v>65000000</v>
      </c>
      <c r="E19" s="19">
        <v>210000000</v>
      </c>
      <c r="G19" s="19">
        <v>65000000</v>
      </c>
      <c r="I19" s="19">
        <v>144000000</v>
      </c>
      <c r="K19" s="19">
        <v>64000000</v>
      </c>
      <c r="M19" s="62"/>
      <c r="N19" s="19">
        <v>0</v>
      </c>
      <c r="P19" s="62"/>
      <c r="Q19" s="307">
        <v>484000000</v>
      </c>
      <c r="S19" s="19">
        <v>484000000</v>
      </c>
      <c r="U19" s="18">
        <v>14000000</v>
      </c>
      <c r="V19" s="44"/>
    </row>
    <row r="20" spans="2:22" ht="15" customHeight="1" x14ac:dyDescent="0.2">
      <c r="B20" s="106" t="s">
        <v>135</v>
      </c>
      <c r="C20" s="32">
        <v>8000000</v>
      </c>
      <c r="E20" s="32">
        <v>6000000</v>
      </c>
      <c r="G20" s="32">
        <v>7000000</v>
      </c>
      <c r="I20" s="32">
        <v>8000000</v>
      </c>
      <c r="K20" s="32">
        <v>8000000</v>
      </c>
      <c r="M20" s="62"/>
      <c r="N20" s="32">
        <v>23000000</v>
      </c>
      <c r="P20" s="62"/>
      <c r="Q20" s="368">
        <v>29000000</v>
      </c>
      <c r="S20" s="19">
        <v>29000000</v>
      </c>
      <c r="U20" s="31">
        <v>8000000</v>
      </c>
      <c r="V20" s="44"/>
    </row>
    <row r="21" spans="2:22" ht="15" customHeight="1" x14ac:dyDescent="0.2">
      <c r="B21" s="131" t="s">
        <v>136</v>
      </c>
      <c r="C21" s="33">
        <v>1542000000</v>
      </c>
      <c r="E21" s="33">
        <v>455000000</v>
      </c>
      <c r="G21" s="33">
        <v>705000000</v>
      </c>
      <c r="I21" s="33">
        <v>183000000</v>
      </c>
      <c r="K21" s="33">
        <v>595000000</v>
      </c>
      <c r="M21" s="62"/>
      <c r="N21" s="33">
        <v>970000000</v>
      </c>
      <c r="P21" s="62"/>
      <c r="Q21" s="400">
        <f>SUM(Q16:Q20)</f>
        <v>2885000000</v>
      </c>
      <c r="S21" s="19">
        <v>2885000000</v>
      </c>
      <c r="U21" s="28">
        <v>435000000</v>
      </c>
      <c r="V21" s="44"/>
    </row>
    <row r="22" spans="2:22" ht="15" customHeight="1" x14ac:dyDescent="0.2">
      <c r="B22" s="101"/>
      <c r="M22" s="62"/>
      <c r="P22" s="62"/>
      <c r="Q22" s="304"/>
      <c r="U22" s="61"/>
      <c r="V22" s="44"/>
    </row>
    <row r="23" spans="2:22" ht="15" customHeight="1" x14ac:dyDescent="0.2">
      <c r="B23" s="22" t="s">
        <v>137</v>
      </c>
      <c r="C23" s="19">
        <v>152000000</v>
      </c>
      <c r="E23" s="19">
        <v>472000000</v>
      </c>
      <c r="G23" s="19">
        <v>97000000</v>
      </c>
      <c r="I23" s="19">
        <v>356000000</v>
      </c>
      <c r="K23" s="19">
        <v>72000000</v>
      </c>
      <c r="M23" s="62"/>
      <c r="N23" s="19">
        <v>-320000000</v>
      </c>
      <c r="P23" s="62"/>
      <c r="Q23" s="307">
        <v>1077000000</v>
      </c>
      <c r="S23" s="19">
        <v>1077000000</v>
      </c>
      <c r="U23" s="18">
        <v>60000000</v>
      </c>
      <c r="V23" s="44"/>
    </row>
    <row r="24" spans="2:22" ht="15" customHeight="1" x14ac:dyDescent="0.2">
      <c r="B24" s="129" t="s">
        <v>138</v>
      </c>
      <c r="C24" s="19">
        <v>-31000000</v>
      </c>
      <c r="E24" s="32">
        <v>-96000000</v>
      </c>
      <c r="G24" s="32">
        <v>-21000000</v>
      </c>
      <c r="I24" s="32">
        <v>-72000000</v>
      </c>
      <c r="K24" s="19">
        <v>67000000</v>
      </c>
      <c r="M24" s="62"/>
      <c r="N24" s="19">
        <v>23000000</v>
      </c>
      <c r="P24" s="62"/>
      <c r="Q24" s="307">
        <v>-220000000</v>
      </c>
      <c r="S24" s="19">
        <v>-220000000</v>
      </c>
      <c r="U24" s="18">
        <v>-13000000</v>
      </c>
      <c r="V24" s="44"/>
    </row>
    <row r="25" spans="2:22" ht="15" hidden="1" customHeight="1" x14ac:dyDescent="0.2">
      <c r="B25" s="129" t="s">
        <v>139</v>
      </c>
      <c r="E25" s="90">
        <v>376000000</v>
      </c>
      <c r="G25" s="90">
        <v>76000000</v>
      </c>
      <c r="I25" s="90">
        <v>284000000</v>
      </c>
      <c r="K25" s="32">
        <v>0</v>
      </c>
      <c r="M25" s="62"/>
      <c r="N25" s="32">
        <v>0</v>
      </c>
      <c r="P25" s="62"/>
      <c r="Q25" s="304"/>
      <c r="U25" s="31">
        <v>0</v>
      </c>
      <c r="V25" s="44"/>
    </row>
    <row r="26" spans="2:22" ht="15" customHeight="1" x14ac:dyDescent="0.2">
      <c r="B26" s="22" t="s">
        <v>140</v>
      </c>
      <c r="C26" s="90">
        <v>121000000</v>
      </c>
      <c r="E26" s="90">
        <v>376000000</v>
      </c>
      <c r="G26" s="90">
        <v>76000000</v>
      </c>
      <c r="I26" s="90">
        <v>284000000</v>
      </c>
      <c r="K26" s="90">
        <v>139000000</v>
      </c>
      <c r="M26" s="62"/>
      <c r="N26" s="90">
        <v>-297000000</v>
      </c>
      <c r="P26" s="62"/>
      <c r="Q26" s="441">
        <f>SUM(Q23:Q24)</f>
        <v>857000000</v>
      </c>
      <c r="S26" s="19">
        <v>-499000000</v>
      </c>
      <c r="U26" s="89">
        <v>-499000000</v>
      </c>
      <c r="V26" s="44"/>
    </row>
    <row r="27" spans="2:22" ht="15" customHeight="1" x14ac:dyDescent="0.2">
      <c r="B27" s="129" t="s">
        <v>141</v>
      </c>
      <c r="C27" s="33">
        <v>0</v>
      </c>
      <c r="E27" s="33">
        <v>-3000000</v>
      </c>
      <c r="G27" s="33">
        <v>6000000</v>
      </c>
      <c r="I27" s="33">
        <v>5000000</v>
      </c>
      <c r="K27" s="33">
        <v>-2000000</v>
      </c>
      <c r="M27" s="62"/>
      <c r="N27" s="33">
        <v>-23000000</v>
      </c>
      <c r="P27" s="62"/>
      <c r="Q27" s="400">
        <v>8000000</v>
      </c>
      <c r="S27" s="19">
        <v>8000000</v>
      </c>
      <c r="U27" s="28">
        <v>0</v>
      </c>
      <c r="V27" s="44"/>
    </row>
    <row r="28" spans="2:22" ht="15" hidden="1" customHeight="1" x14ac:dyDescent="0.2">
      <c r="B28" s="129" t="s">
        <v>142</v>
      </c>
      <c r="M28" s="62"/>
      <c r="P28" s="62"/>
      <c r="Q28" s="304"/>
      <c r="S28" s="19">
        <v>0</v>
      </c>
      <c r="U28" s="31">
        <v>0</v>
      </c>
      <c r="V28" s="44"/>
    </row>
    <row r="29" spans="2:22" ht="15" customHeight="1" x14ac:dyDescent="0.2">
      <c r="B29" s="132" t="s">
        <v>42</v>
      </c>
      <c r="C29" s="105">
        <v>121000000</v>
      </c>
      <c r="E29" s="105">
        <v>373000000</v>
      </c>
      <c r="G29" s="105">
        <v>82000000</v>
      </c>
      <c r="I29" s="105">
        <v>289000000</v>
      </c>
      <c r="K29" s="105">
        <f>SUM(K26:K27)</f>
        <v>137000000</v>
      </c>
      <c r="M29" s="62"/>
      <c r="N29" s="105">
        <v>-328000000</v>
      </c>
      <c r="P29" s="62"/>
      <c r="Q29" s="442">
        <f>SUM(Q26:Q27)</f>
        <v>865000000</v>
      </c>
      <c r="S29" s="87">
        <v>-524000000</v>
      </c>
      <c r="U29" s="133">
        <v>-524000000</v>
      </c>
      <c r="V29" s="44"/>
    </row>
    <row r="30" spans="2:22" ht="15" customHeight="1" x14ac:dyDescent="0.2">
      <c r="B30" s="84"/>
      <c r="C30" s="122"/>
      <c r="E30" s="122"/>
      <c r="G30" s="122"/>
      <c r="I30" s="122"/>
      <c r="K30" s="122"/>
      <c r="N30" s="122"/>
      <c r="Q30" s="122"/>
      <c r="U30" s="136"/>
      <c r="V30" s="44"/>
    </row>
    <row r="31" spans="2:22" ht="15" customHeight="1" x14ac:dyDescent="0.2">
      <c r="B31" s="99" t="s">
        <v>143</v>
      </c>
      <c r="C31" s="71"/>
      <c r="D31" s="71"/>
      <c r="E31" s="71"/>
      <c r="F31" s="71"/>
      <c r="G31" s="71"/>
      <c r="H31" s="71"/>
      <c r="I31" s="71"/>
      <c r="J31" s="71"/>
      <c r="K31" s="71"/>
      <c r="L31" s="71"/>
      <c r="M31" s="71"/>
      <c r="N31" s="71"/>
      <c r="O31" s="71"/>
      <c r="P31" s="71"/>
      <c r="Q31" s="71"/>
      <c r="R31" s="71"/>
      <c r="S31" s="71"/>
      <c r="T31" s="71"/>
      <c r="U31" s="71"/>
    </row>
    <row r="32" spans="2: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sheetData>
  <mergeCells count="2">
    <mergeCell ref="C5:K5"/>
    <mergeCell ref="B2:Q2"/>
  </mergeCells>
  <pageMargins left="0.75" right="0.75" top="1" bottom="1" header="0.5" footer="0.5"/>
  <pageSetup scale="82" orientation="landscape"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AE48"/>
  <sheetViews>
    <sheetView showGridLines="0" showRuler="0" view="pageBreakPreview" zoomScale="110" zoomScaleNormal="120" zoomScaleSheetLayoutView="110" workbookViewId="0"/>
  </sheetViews>
  <sheetFormatPr defaultColWidth="13.7109375" defaultRowHeight="12.75" x14ac:dyDescent="0.2"/>
  <cols>
    <col min="1" max="1" width="2.85546875" customWidth="1"/>
    <col min="2" max="2" width="75.140625" customWidth="1"/>
    <col min="3" max="3" width="15" bestFit="1" customWidth="1"/>
    <col min="4" max="4" width="0" hidden="1" customWidth="1"/>
    <col min="5" max="5" width="15.5703125" bestFit="1" customWidth="1"/>
    <col min="6" max="6" width="0" hidden="1" customWidth="1"/>
    <col min="7" max="7" width="11.140625" bestFit="1" customWidth="1"/>
    <col min="8" max="8" width="0" hidden="1" customWidth="1"/>
    <col min="9" max="9" width="12.140625" bestFit="1" customWidth="1"/>
    <col min="10" max="10" width="0" hidden="1" customWidth="1"/>
    <col min="11" max="11" width="15" bestFit="1" customWidth="1"/>
    <col min="12" max="13" width="0" hidden="1" customWidth="1"/>
    <col min="14" max="14" width="10.140625" hidden="1" customWidth="1"/>
    <col min="15" max="16" width="0" hidden="1" customWidth="1"/>
    <col min="17" max="17" width="15" bestFit="1" customWidth="1"/>
    <col min="18" max="18" width="0" hidden="1" customWidth="1"/>
    <col min="19" max="19" width="10.140625" hidden="1" customWidth="1"/>
    <col min="20" max="20" width="0" hidden="1" customWidth="1"/>
    <col min="21" max="21" width="10.140625" hidden="1" customWidth="1"/>
  </cols>
  <sheetData>
    <row r="1" spans="2:23" ht="15" customHeight="1" x14ac:dyDescent="0.2"/>
    <row r="2" spans="2:23" ht="15" customHeight="1" x14ac:dyDescent="0.2">
      <c r="B2" s="499" t="s">
        <v>372</v>
      </c>
      <c r="C2" s="492"/>
      <c r="D2" s="492"/>
      <c r="E2" s="492"/>
      <c r="F2" s="492"/>
      <c r="G2" s="492"/>
      <c r="H2" s="492"/>
      <c r="I2" s="492"/>
      <c r="J2" s="492"/>
      <c r="K2" s="492"/>
      <c r="L2" s="492"/>
      <c r="M2" s="492"/>
      <c r="N2" s="492"/>
      <c r="O2" s="492"/>
      <c r="P2" s="492"/>
      <c r="Q2" s="492"/>
      <c r="R2" s="373"/>
      <c r="S2" s="373"/>
      <c r="T2" s="373"/>
      <c r="U2" s="373"/>
      <c r="V2" s="373"/>
      <c r="W2" s="373"/>
    </row>
    <row r="3" spans="2:23" ht="15" customHeight="1" x14ac:dyDescent="0.2"/>
    <row r="4" spans="2:23" ht="16.5" customHeight="1" x14ac:dyDescent="0.2">
      <c r="B4" s="275"/>
      <c r="C4" s="496" t="s">
        <v>39</v>
      </c>
      <c r="D4" s="496"/>
      <c r="E4" s="496"/>
      <c r="F4" s="496"/>
      <c r="G4" s="496"/>
      <c r="H4" s="496"/>
      <c r="I4" s="496"/>
      <c r="J4" s="496"/>
      <c r="K4" s="496"/>
      <c r="L4" s="342"/>
      <c r="M4" s="343"/>
      <c r="N4" s="344" t="s">
        <v>65</v>
      </c>
      <c r="O4" s="342"/>
      <c r="P4" s="343"/>
      <c r="Q4" s="345" t="s">
        <v>40</v>
      </c>
      <c r="R4" s="72"/>
      <c r="S4" s="73" t="s">
        <v>122</v>
      </c>
      <c r="T4" s="72"/>
      <c r="U4" s="149"/>
    </row>
    <row r="5" spans="2:23" ht="23.25" customHeight="1" x14ac:dyDescent="0.2">
      <c r="B5" s="330"/>
      <c r="C5" s="26">
        <v>44561</v>
      </c>
      <c r="D5" s="26"/>
      <c r="E5" s="26">
        <v>44469</v>
      </c>
      <c r="F5" s="95"/>
      <c r="G5" s="26">
        <v>44377</v>
      </c>
      <c r="H5" s="95"/>
      <c r="I5" s="26">
        <v>44286</v>
      </c>
      <c r="J5" s="14"/>
      <c r="K5" s="26">
        <v>44196</v>
      </c>
      <c r="L5" s="96"/>
      <c r="M5" s="97"/>
      <c r="N5" s="26">
        <v>43982</v>
      </c>
      <c r="O5" s="96"/>
      <c r="P5" s="97"/>
      <c r="Q5" s="346">
        <v>44561</v>
      </c>
      <c r="R5" s="150"/>
      <c r="S5" s="137">
        <v>44561</v>
      </c>
      <c r="T5" s="96"/>
      <c r="U5" s="137">
        <v>43646</v>
      </c>
    </row>
    <row r="6" spans="2:23" ht="15.75" hidden="1" customHeight="1" x14ac:dyDescent="0.2">
      <c r="B6" s="362"/>
      <c r="C6" s="86" t="s">
        <v>66</v>
      </c>
      <c r="D6" s="13"/>
      <c r="E6" s="86" t="s">
        <v>66</v>
      </c>
      <c r="F6" s="95"/>
      <c r="G6" s="86" t="s">
        <v>66</v>
      </c>
      <c r="H6" s="95"/>
      <c r="I6" s="86" t="s">
        <v>66</v>
      </c>
      <c r="J6" s="257"/>
      <c r="K6" s="86" t="s">
        <v>66</v>
      </c>
      <c r="L6" s="257"/>
      <c r="M6" s="43"/>
      <c r="N6" s="86" t="s">
        <v>67</v>
      </c>
      <c r="O6" s="257"/>
      <c r="P6" s="43"/>
      <c r="Q6" s="363" t="s">
        <v>66</v>
      </c>
      <c r="S6" s="138" t="s">
        <v>66</v>
      </c>
      <c r="U6" s="138" t="s">
        <v>67</v>
      </c>
    </row>
    <row r="7" spans="2:23" ht="15" customHeight="1" x14ac:dyDescent="0.2">
      <c r="B7" s="364" t="s">
        <v>140</v>
      </c>
      <c r="C7" s="140">
        <v>121000000</v>
      </c>
      <c r="D7" s="151"/>
      <c r="E7" s="140">
        <v>376000000</v>
      </c>
      <c r="F7" s="152"/>
      <c r="G7" s="140">
        <v>76000000</v>
      </c>
      <c r="H7" s="152"/>
      <c r="I7" s="140">
        <v>284000000</v>
      </c>
      <c r="J7" s="283"/>
      <c r="K7" s="140">
        <v>139000000</v>
      </c>
      <c r="L7" s="52"/>
      <c r="M7" s="49"/>
      <c r="N7" s="140">
        <v>-297000000</v>
      </c>
      <c r="O7" s="146"/>
      <c r="P7" s="49"/>
      <c r="Q7" s="348">
        <v>857000000</v>
      </c>
      <c r="R7" s="52"/>
      <c r="S7" s="141">
        <v>-499000000</v>
      </c>
      <c r="T7" s="52"/>
      <c r="U7" s="141">
        <v>-499000000</v>
      </c>
    </row>
    <row r="8" spans="2:23" ht="15" hidden="1" customHeight="1" x14ac:dyDescent="0.2">
      <c r="B8" s="365" t="s">
        <v>142</v>
      </c>
      <c r="C8" s="142">
        <v>0</v>
      </c>
      <c r="D8" s="257"/>
      <c r="E8" s="142">
        <v>0</v>
      </c>
      <c r="F8" s="257"/>
      <c r="G8" s="142">
        <v>0</v>
      </c>
      <c r="H8" s="257"/>
      <c r="I8" s="142">
        <v>0</v>
      </c>
      <c r="J8" s="257"/>
      <c r="K8" s="142">
        <v>0</v>
      </c>
      <c r="L8" s="257"/>
      <c r="M8" s="62"/>
      <c r="N8" s="142">
        <v>0</v>
      </c>
      <c r="O8" s="257"/>
      <c r="P8" s="62"/>
      <c r="Q8" s="304"/>
      <c r="S8" s="143">
        <v>-8000000</v>
      </c>
      <c r="U8" s="143">
        <v>-8000000</v>
      </c>
    </row>
    <row r="9" spans="2:23" ht="15" hidden="1" customHeight="1" x14ac:dyDescent="0.2">
      <c r="B9" s="333" t="s">
        <v>144</v>
      </c>
      <c r="C9" s="140">
        <v>121000000</v>
      </c>
      <c r="D9" s="283"/>
      <c r="E9" s="140">
        <v>376000000</v>
      </c>
      <c r="F9" s="351"/>
      <c r="G9" s="140">
        <v>76000000</v>
      </c>
      <c r="H9" s="351"/>
      <c r="I9" s="140">
        <v>284000000</v>
      </c>
      <c r="J9" s="283"/>
      <c r="K9" s="140">
        <v>139000000</v>
      </c>
      <c r="L9" s="52"/>
      <c r="M9" s="49"/>
      <c r="N9" s="140">
        <v>19000000</v>
      </c>
      <c r="O9" s="146"/>
      <c r="P9" s="49"/>
      <c r="Q9" s="366"/>
      <c r="R9" s="52"/>
      <c r="S9" s="141">
        <v>-507000000</v>
      </c>
      <c r="T9" s="52"/>
      <c r="U9" s="141">
        <v>38000000</v>
      </c>
    </row>
    <row r="10" spans="2:23" ht="15" customHeight="1" x14ac:dyDescent="0.2">
      <c r="B10" s="256" t="s">
        <v>145</v>
      </c>
      <c r="C10" s="257"/>
      <c r="D10" s="257"/>
      <c r="E10" s="257"/>
      <c r="F10" s="257"/>
      <c r="G10" s="257"/>
      <c r="H10" s="257"/>
      <c r="I10" s="257"/>
      <c r="J10" s="257"/>
      <c r="K10" s="257"/>
      <c r="L10" s="257"/>
      <c r="M10" s="101"/>
      <c r="N10" s="257"/>
      <c r="O10" s="257"/>
      <c r="P10" s="101"/>
      <c r="Q10" s="304"/>
      <c r="S10" s="101"/>
      <c r="U10" s="101"/>
    </row>
    <row r="11" spans="2:23" ht="15" customHeight="1" x14ac:dyDescent="0.2">
      <c r="B11" s="333" t="s">
        <v>146</v>
      </c>
      <c r="C11" s="272">
        <v>-76000000</v>
      </c>
      <c r="D11" s="283"/>
      <c r="E11" s="272">
        <v>-98000000</v>
      </c>
      <c r="F11" s="351"/>
      <c r="G11" s="272">
        <v>-63000000</v>
      </c>
      <c r="H11" s="351"/>
      <c r="I11" s="272">
        <v>-82000000</v>
      </c>
      <c r="J11" s="283"/>
      <c r="K11" s="272">
        <v>-76000000</v>
      </c>
      <c r="L11" s="146"/>
      <c r="M11" s="49"/>
      <c r="N11" s="272">
        <v>68000000</v>
      </c>
      <c r="O11" s="146"/>
      <c r="P11" s="49"/>
      <c r="Q11" s="305">
        <v>-319000000</v>
      </c>
      <c r="R11" s="52"/>
      <c r="S11" s="144">
        <v>193000000</v>
      </c>
      <c r="T11" s="146"/>
      <c r="U11" s="144">
        <v>-32000000</v>
      </c>
    </row>
    <row r="12" spans="2:23" ht="15" customHeight="1" x14ac:dyDescent="0.2">
      <c r="B12" s="335" t="s">
        <v>147</v>
      </c>
      <c r="C12" s="261">
        <v>32000000</v>
      </c>
      <c r="D12" s="257"/>
      <c r="E12" s="261">
        <v>26000000</v>
      </c>
      <c r="F12" s="257"/>
      <c r="G12" s="261">
        <v>75000000</v>
      </c>
      <c r="H12" s="257"/>
      <c r="I12" s="261">
        <v>-185000000</v>
      </c>
      <c r="J12" s="257"/>
      <c r="K12" s="261">
        <v>54000000</v>
      </c>
      <c r="L12" s="257"/>
      <c r="M12" s="62"/>
      <c r="N12" s="261">
        <v>-28000000</v>
      </c>
      <c r="O12" s="257"/>
      <c r="P12" s="62"/>
      <c r="Q12" s="307">
        <v>-52000000</v>
      </c>
      <c r="S12" s="30">
        <v>316000000</v>
      </c>
      <c r="U12" s="30">
        <v>69000000</v>
      </c>
    </row>
    <row r="13" spans="2:23" ht="15" hidden="1" customHeight="1" x14ac:dyDescent="0.2">
      <c r="B13" s="333" t="s">
        <v>148</v>
      </c>
      <c r="C13" s="283"/>
      <c r="D13" s="283"/>
      <c r="E13" s="272">
        <v>21000000</v>
      </c>
      <c r="F13" s="351"/>
      <c r="G13" s="272">
        <v>0</v>
      </c>
      <c r="H13" s="351"/>
      <c r="I13" s="283"/>
      <c r="J13" s="283"/>
      <c r="K13" s="283"/>
      <c r="L13" s="146"/>
      <c r="M13" s="49"/>
      <c r="N13" s="272">
        <v>0</v>
      </c>
      <c r="O13" s="146"/>
      <c r="P13" s="49"/>
      <c r="Q13" s="309"/>
      <c r="R13" s="52"/>
      <c r="S13" s="49"/>
      <c r="T13" s="146"/>
      <c r="U13" s="49"/>
    </row>
    <row r="14" spans="2:23" ht="15" customHeight="1" x14ac:dyDescent="0.2">
      <c r="B14" s="333" t="s">
        <v>149</v>
      </c>
      <c r="C14" s="272">
        <v>6000000</v>
      </c>
      <c r="D14" s="283"/>
      <c r="E14" s="272">
        <v>7000000</v>
      </c>
      <c r="F14" s="351"/>
      <c r="G14" s="272">
        <v>6000000</v>
      </c>
      <c r="H14" s="351"/>
      <c r="I14" s="272">
        <v>7000000</v>
      </c>
      <c r="J14" s="283"/>
      <c r="K14" s="272">
        <v>7000000</v>
      </c>
      <c r="L14" s="52"/>
      <c r="M14" s="49"/>
      <c r="N14" s="272">
        <v>0</v>
      </c>
      <c r="O14" s="146"/>
      <c r="P14" s="49"/>
      <c r="Q14" s="305">
        <v>26000000</v>
      </c>
      <c r="R14" s="52"/>
      <c r="S14" s="144">
        <v>9000000</v>
      </c>
      <c r="T14" s="52"/>
      <c r="U14" s="144">
        <v>0</v>
      </c>
    </row>
    <row r="15" spans="2:23" ht="15" hidden="1" customHeight="1" x14ac:dyDescent="0.2">
      <c r="B15" s="335" t="s">
        <v>150</v>
      </c>
      <c r="C15" s="257"/>
      <c r="D15" s="257"/>
      <c r="E15" s="257"/>
      <c r="F15" s="257"/>
      <c r="G15" s="257"/>
      <c r="H15" s="257"/>
      <c r="I15" s="257"/>
      <c r="J15" s="257"/>
      <c r="K15" s="257"/>
      <c r="L15" s="257"/>
      <c r="M15" s="62"/>
      <c r="N15" s="257"/>
      <c r="O15" s="257"/>
      <c r="P15" s="62"/>
      <c r="Q15" s="304"/>
      <c r="S15" s="62"/>
      <c r="U15" s="62"/>
    </row>
    <row r="16" spans="2:23" ht="15" customHeight="1" x14ac:dyDescent="0.2">
      <c r="B16" s="335" t="s">
        <v>151</v>
      </c>
      <c r="C16" s="261">
        <v>0</v>
      </c>
      <c r="D16" s="257"/>
      <c r="E16" s="261">
        <v>1000000</v>
      </c>
      <c r="F16" s="257"/>
      <c r="G16" s="261">
        <v>2000000</v>
      </c>
      <c r="H16" s="257"/>
      <c r="I16" s="261">
        <v>2000000</v>
      </c>
      <c r="J16" s="257"/>
      <c r="K16" s="261">
        <v>4000000</v>
      </c>
      <c r="L16" s="257"/>
      <c r="M16" s="62"/>
      <c r="N16" s="261">
        <v>4000000</v>
      </c>
      <c r="O16" s="257"/>
      <c r="P16" s="62"/>
      <c r="Q16" s="307">
        <v>5000000</v>
      </c>
      <c r="S16" s="30">
        <v>55000000</v>
      </c>
      <c r="U16" s="30">
        <v>-3000000</v>
      </c>
    </row>
    <row r="17" spans="1:31" ht="15" customHeight="1" x14ac:dyDescent="0.2">
      <c r="A17" s="324"/>
      <c r="B17" s="333" t="s">
        <v>150</v>
      </c>
      <c r="C17" s="272">
        <v>0</v>
      </c>
      <c r="D17" s="367"/>
      <c r="E17" s="272">
        <v>-284000000</v>
      </c>
      <c r="F17" s="351"/>
      <c r="G17" s="272">
        <v>0</v>
      </c>
      <c r="H17" s="351"/>
      <c r="I17" s="272">
        <v>0</v>
      </c>
      <c r="J17" s="367"/>
      <c r="K17" s="272">
        <v>0</v>
      </c>
      <c r="L17" s="52"/>
      <c r="M17" s="139"/>
      <c r="N17" s="367"/>
      <c r="O17" s="146"/>
      <c r="P17" s="139"/>
      <c r="Q17" s="305">
        <f>SUM(C17:I17)</f>
        <v>-284000000</v>
      </c>
      <c r="R17" s="147"/>
      <c r="S17" s="139"/>
      <c r="T17" s="52"/>
      <c r="U17" s="139"/>
      <c r="V17" s="1"/>
      <c r="W17" s="1"/>
      <c r="X17" s="1"/>
      <c r="Y17" s="1"/>
      <c r="Z17" s="1"/>
      <c r="AA17" s="1"/>
      <c r="AB17" s="1"/>
      <c r="AC17" s="1"/>
      <c r="AD17" s="1"/>
      <c r="AE17" s="1"/>
    </row>
    <row r="18" spans="1:31" ht="15" customHeight="1" x14ac:dyDescent="0.2">
      <c r="B18" s="335" t="s">
        <v>152</v>
      </c>
      <c r="C18" s="92">
        <v>7000000</v>
      </c>
      <c r="D18" s="257"/>
      <c r="E18" s="92">
        <v>73000000</v>
      </c>
      <c r="F18" s="257"/>
      <c r="G18" s="92">
        <v>-4000000</v>
      </c>
      <c r="H18" s="257"/>
      <c r="I18" s="92">
        <v>52000000</v>
      </c>
      <c r="J18" s="257"/>
      <c r="K18" s="92">
        <v>0</v>
      </c>
      <c r="L18" s="257"/>
      <c r="M18" s="62"/>
      <c r="N18" s="261">
        <v>-23000000</v>
      </c>
      <c r="O18" s="257"/>
      <c r="P18" s="62"/>
      <c r="Q18" s="368">
        <v>128000000</v>
      </c>
      <c r="S18" s="30">
        <v>-88000000</v>
      </c>
      <c r="U18" s="30">
        <v>-7000000</v>
      </c>
    </row>
    <row r="19" spans="1:31" ht="15" customHeight="1" x14ac:dyDescent="0.2">
      <c r="B19" s="333" t="s">
        <v>373</v>
      </c>
      <c r="C19" s="121">
        <v>90000000</v>
      </c>
      <c r="D19" s="283"/>
      <c r="E19" s="121">
        <v>101000000</v>
      </c>
      <c r="F19" s="351"/>
      <c r="G19" s="121">
        <v>92000000</v>
      </c>
      <c r="H19" s="351"/>
      <c r="I19" s="121">
        <v>78000000</v>
      </c>
      <c r="J19" s="283"/>
      <c r="K19" s="121">
        <v>128000000</v>
      </c>
      <c r="L19" s="148">
        <v>0</v>
      </c>
      <c r="M19" s="49"/>
      <c r="N19" s="272">
        <v>40000000</v>
      </c>
      <c r="O19" s="146"/>
      <c r="P19" s="49"/>
      <c r="Q19" s="369">
        <f>SUM(Q7:Q18)</f>
        <v>361000000</v>
      </c>
      <c r="S19" s="30">
        <v>180000000</v>
      </c>
      <c r="U19" s="30">
        <v>65000000</v>
      </c>
    </row>
    <row r="20" spans="1:31" ht="15" customHeight="1" x14ac:dyDescent="0.2">
      <c r="B20" s="370"/>
      <c r="C20" s="371"/>
      <c r="D20" s="269"/>
      <c r="E20" s="371"/>
      <c r="F20" s="269"/>
      <c r="G20" s="371"/>
      <c r="H20" s="269"/>
      <c r="I20" s="371"/>
      <c r="J20" s="269"/>
      <c r="K20" s="371"/>
      <c r="L20" s="269"/>
      <c r="M20" s="267"/>
      <c r="N20" s="269"/>
      <c r="O20" s="269"/>
      <c r="P20" s="267"/>
      <c r="Q20" s="372"/>
      <c r="S20" s="62"/>
      <c r="U20" s="62"/>
    </row>
    <row r="21" spans="1:31" ht="20.100000000000001" hidden="1" customHeight="1" x14ac:dyDescent="0.2">
      <c r="B21" s="290"/>
      <c r="C21" s="324"/>
      <c r="D21" s="324"/>
      <c r="E21" s="324"/>
      <c r="F21" s="324"/>
      <c r="G21" s="324"/>
      <c r="H21" s="324"/>
      <c r="I21" s="324"/>
      <c r="J21" s="324"/>
      <c r="K21" s="324"/>
      <c r="L21" s="324"/>
      <c r="M21" s="324"/>
      <c r="N21" s="324"/>
      <c r="O21" s="324"/>
      <c r="P21" s="324"/>
      <c r="Q21" s="324"/>
      <c r="R21" s="71"/>
    </row>
    <row r="22" spans="1:31" ht="14.1" hidden="1" customHeight="1" x14ac:dyDescent="0.2">
      <c r="B22" s="504"/>
      <c r="C22" s="504"/>
      <c r="D22" s="504"/>
      <c r="E22" s="504"/>
      <c r="F22" s="504"/>
      <c r="G22" s="504"/>
      <c r="H22" s="504"/>
      <c r="I22" s="504"/>
      <c r="J22" s="504"/>
      <c r="K22" s="504"/>
      <c r="L22" s="504"/>
      <c r="M22" s="504"/>
      <c r="N22" s="504"/>
      <c r="O22" s="504"/>
      <c r="P22" s="504"/>
      <c r="Q22" s="504"/>
    </row>
    <row r="23" spans="1:31" ht="15" customHeight="1" x14ac:dyDescent="0.2"/>
    <row r="24" spans="1:31" ht="18" customHeight="1" x14ac:dyDescent="0.2">
      <c r="B24" s="499" t="s">
        <v>154</v>
      </c>
      <c r="C24" s="492"/>
      <c r="D24" s="492"/>
      <c r="E24" s="492"/>
      <c r="F24" s="492"/>
      <c r="G24" s="492"/>
      <c r="H24" s="492"/>
      <c r="I24" s="492"/>
      <c r="J24" s="492"/>
      <c r="K24" s="492"/>
      <c r="L24" s="492"/>
      <c r="M24" s="492"/>
      <c r="N24" s="492"/>
      <c r="O24" s="492"/>
      <c r="P24" s="492"/>
      <c r="Q24" s="492"/>
    </row>
    <row r="25" spans="1:31" ht="12.6" customHeight="1" x14ac:dyDescent="0.2"/>
    <row r="26" spans="1:31" ht="29.1" customHeight="1" x14ac:dyDescent="0.2">
      <c r="B26" s="512" t="s">
        <v>155</v>
      </c>
      <c r="C26" s="492"/>
      <c r="D26" s="492"/>
      <c r="E26" s="492"/>
      <c r="F26" s="492"/>
      <c r="G26" s="492"/>
      <c r="H26" s="492"/>
      <c r="I26" s="492"/>
      <c r="J26" s="492"/>
      <c r="K26" s="492"/>
      <c r="L26" s="492"/>
      <c r="M26" s="492"/>
      <c r="N26" s="492"/>
      <c r="O26" s="492"/>
      <c r="P26" s="492"/>
      <c r="Q26" s="492"/>
    </row>
    <row r="27" spans="1:31" ht="15" customHeight="1" x14ac:dyDescent="0.2"/>
    <row r="28" spans="1:31" ht="20.25" customHeight="1" x14ac:dyDescent="0.2">
      <c r="B28" s="275"/>
      <c r="C28" s="510" t="s">
        <v>39</v>
      </c>
      <c r="D28" s="510"/>
      <c r="E28" s="510"/>
      <c r="F28" s="510"/>
      <c r="G28" s="510"/>
      <c r="H28" s="510"/>
      <c r="I28" s="510"/>
      <c r="J28" s="510"/>
      <c r="K28" s="510"/>
      <c r="L28" s="342"/>
      <c r="M28" s="343"/>
      <c r="N28" s="422" t="s">
        <v>65</v>
      </c>
      <c r="O28" s="276"/>
      <c r="P28" s="277"/>
      <c r="Q28" s="345" t="s">
        <v>40</v>
      </c>
      <c r="R28" s="13"/>
      <c r="S28" s="13" t="s">
        <v>122</v>
      </c>
      <c r="T28" s="72"/>
      <c r="U28" s="149"/>
    </row>
    <row r="29" spans="1:31" ht="22.5" customHeight="1" x14ac:dyDescent="0.2">
      <c r="B29" s="330"/>
      <c r="C29" s="322">
        <v>44561</v>
      </c>
      <c r="D29" s="322"/>
      <c r="E29" s="322">
        <v>44469</v>
      </c>
      <c r="F29" s="446"/>
      <c r="G29" s="322">
        <v>44377</v>
      </c>
      <c r="H29" s="446"/>
      <c r="I29" s="322">
        <v>44286</v>
      </c>
      <c r="J29" s="257"/>
      <c r="K29" s="322">
        <v>44196</v>
      </c>
      <c r="L29" s="96"/>
      <c r="M29" s="97"/>
      <c r="N29" s="425">
        <v>43982</v>
      </c>
      <c r="O29" s="257"/>
      <c r="P29" s="47"/>
      <c r="Q29" s="346">
        <v>44561</v>
      </c>
      <c r="R29" s="14"/>
      <c r="S29" s="26">
        <v>44561</v>
      </c>
      <c r="T29" s="96"/>
      <c r="U29" s="153">
        <v>43646</v>
      </c>
    </row>
    <row r="30" spans="1:31" ht="15" customHeight="1" x14ac:dyDescent="0.2">
      <c r="B30" s="347" t="s">
        <v>374</v>
      </c>
      <c r="C30" s="140">
        <v>90000000</v>
      </c>
      <c r="D30" s="151"/>
      <c r="E30" s="140">
        <v>101000000</v>
      </c>
      <c r="F30" s="152"/>
      <c r="G30" s="140">
        <v>92000000</v>
      </c>
      <c r="H30" s="152"/>
      <c r="I30" s="140">
        <v>78000000</v>
      </c>
      <c r="J30" s="283"/>
      <c r="K30" s="140">
        <v>128000000</v>
      </c>
      <c r="L30" s="146"/>
      <c r="M30" s="49"/>
      <c r="N30" s="140">
        <v>40000000</v>
      </c>
      <c r="O30" s="146"/>
      <c r="P30" s="49"/>
      <c r="Q30" s="348">
        <v>361000000</v>
      </c>
      <c r="R30" s="50"/>
      <c r="S30" s="140">
        <v>180000000</v>
      </c>
      <c r="T30" s="146"/>
      <c r="U30" s="141">
        <v>65000000</v>
      </c>
    </row>
    <row r="31" spans="1:31" ht="15" customHeight="1" x14ac:dyDescent="0.2">
      <c r="B31" s="349" t="s">
        <v>156</v>
      </c>
      <c r="C31" s="257"/>
      <c r="D31" s="257"/>
      <c r="E31" s="257"/>
      <c r="F31" s="257"/>
      <c r="G31" s="257"/>
      <c r="H31" s="257"/>
      <c r="I31" s="257"/>
      <c r="J31" s="257"/>
      <c r="K31" s="257"/>
      <c r="L31" s="257"/>
      <c r="M31" s="101"/>
      <c r="N31" s="257"/>
      <c r="O31" s="257"/>
      <c r="P31" s="101"/>
      <c r="Q31" s="304"/>
      <c r="U31" s="101"/>
    </row>
    <row r="32" spans="1:31" ht="15" customHeight="1" x14ac:dyDescent="0.2">
      <c r="B32" s="350" t="s">
        <v>157</v>
      </c>
      <c r="C32" s="272">
        <v>-7000000</v>
      </c>
      <c r="D32" s="283"/>
      <c r="E32" s="272">
        <v>7000000</v>
      </c>
      <c r="F32" s="351"/>
      <c r="G32" s="272">
        <v>3000000</v>
      </c>
      <c r="H32" s="351"/>
      <c r="I32" s="272">
        <v>7000000</v>
      </c>
      <c r="J32" s="283"/>
      <c r="K32" s="272">
        <v>0</v>
      </c>
      <c r="L32" s="146"/>
      <c r="M32" s="49"/>
      <c r="N32" s="272">
        <v>6000000</v>
      </c>
      <c r="O32" s="146"/>
      <c r="P32" s="49"/>
      <c r="Q32" s="305">
        <v>10000000</v>
      </c>
      <c r="R32" s="50"/>
      <c r="S32" s="17">
        <v>15000000</v>
      </c>
      <c r="T32" s="146"/>
      <c r="U32" s="30">
        <v>3000000</v>
      </c>
    </row>
    <row r="33" spans="2:21" ht="15" customHeight="1" x14ac:dyDescent="0.2">
      <c r="B33" s="352" t="s">
        <v>158</v>
      </c>
      <c r="C33" s="274">
        <v>0</v>
      </c>
      <c r="D33" s="353"/>
      <c r="E33" s="274">
        <v>0</v>
      </c>
      <c r="F33" s="354"/>
      <c r="G33" s="274">
        <v>8000000</v>
      </c>
      <c r="H33" s="354"/>
      <c r="I33" s="274">
        <v>0</v>
      </c>
      <c r="J33" s="353"/>
      <c r="K33" s="274">
        <v>0</v>
      </c>
      <c r="L33" s="110"/>
      <c r="M33" s="160"/>
      <c r="N33" s="274">
        <v>-4000000</v>
      </c>
      <c r="O33" s="110"/>
      <c r="P33" s="160"/>
      <c r="Q33" s="313">
        <v>8000000</v>
      </c>
      <c r="R33" s="158"/>
      <c r="S33" s="156">
        <v>-4000000</v>
      </c>
      <c r="T33" s="110"/>
      <c r="U33" s="144">
        <v>0</v>
      </c>
    </row>
    <row r="34" spans="2:21" ht="15" customHeight="1" x14ac:dyDescent="0.2">
      <c r="B34" s="355" t="s">
        <v>159</v>
      </c>
      <c r="C34" s="356">
        <v>10000000</v>
      </c>
      <c r="D34" s="357"/>
      <c r="E34" s="356">
        <v>20000000</v>
      </c>
      <c r="F34" s="358"/>
      <c r="G34" s="356">
        <v>11000000</v>
      </c>
      <c r="H34" s="358"/>
      <c r="I34" s="356">
        <v>5000000</v>
      </c>
      <c r="J34" s="357"/>
      <c r="K34" s="356">
        <v>68000000</v>
      </c>
      <c r="L34" s="359"/>
      <c r="M34" s="360"/>
      <c r="N34" s="356">
        <v>3000000</v>
      </c>
      <c r="O34" s="359"/>
      <c r="P34" s="360"/>
      <c r="Q34" s="361">
        <v>46000000</v>
      </c>
      <c r="R34" s="161"/>
      <c r="S34" s="157">
        <v>-20000000</v>
      </c>
      <c r="T34" s="163"/>
      <c r="U34" s="30">
        <v>4000000</v>
      </c>
    </row>
    <row r="35" spans="2:21" ht="15" customHeight="1" x14ac:dyDescent="0.2">
      <c r="B35" s="511" t="s">
        <v>64</v>
      </c>
      <c r="C35" s="511"/>
      <c r="D35" s="511"/>
      <c r="E35" s="511"/>
      <c r="F35" s="511"/>
      <c r="G35" s="511"/>
      <c r="H35" s="511"/>
      <c r="I35" s="511"/>
      <c r="J35" s="511"/>
      <c r="K35" s="511"/>
      <c r="L35" s="511"/>
      <c r="M35" s="511"/>
      <c r="N35" s="511"/>
      <c r="O35" s="511"/>
      <c r="P35" s="511"/>
      <c r="Q35" s="511"/>
      <c r="R35" s="71"/>
      <c r="S35" s="71"/>
      <c r="T35" s="71"/>
    </row>
    <row r="36" spans="2:21" ht="14.1" customHeight="1" x14ac:dyDescent="0.2">
      <c r="B36" s="504" t="s">
        <v>153</v>
      </c>
      <c r="C36" s="492"/>
      <c r="D36" s="492"/>
      <c r="E36" s="492"/>
      <c r="F36" s="492"/>
      <c r="G36" s="492"/>
      <c r="H36" s="492"/>
      <c r="I36" s="492"/>
      <c r="J36" s="492"/>
      <c r="K36" s="492"/>
      <c r="L36" s="492"/>
      <c r="M36" s="492"/>
      <c r="N36" s="492"/>
      <c r="O36" s="492"/>
      <c r="P36" s="492"/>
      <c r="Q36" s="492"/>
    </row>
    <row r="37" spans="2:21" ht="14.1" customHeight="1" x14ac:dyDescent="0.2">
      <c r="B37" s="504" t="s">
        <v>160</v>
      </c>
      <c r="C37" s="492"/>
      <c r="D37" s="492"/>
      <c r="E37" s="492"/>
      <c r="F37" s="492"/>
      <c r="G37" s="492"/>
      <c r="H37" s="492"/>
      <c r="I37" s="492"/>
      <c r="J37" s="492"/>
      <c r="K37" s="492"/>
      <c r="L37" s="492"/>
      <c r="M37" s="492"/>
      <c r="N37" s="492"/>
      <c r="O37" s="492"/>
      <c r="P37" s="492"/>
      <c r="Q37" s="492"/>
    </row>
    <row r="38" spans="2:21" ht="15" customHeight="1" x14ac:dyDescent="0.2">
      <c r="B38" s="504" t="s">
        <v>161</v>
      </c>
      <c r="C38" s="492"/>
      <c r="D38" s="492"/>
      <c r="E38" s="492"/>
      <c r="F38" s="492"/>
      <c r="G38" s="492"/>
      <c r="H38" s="492"/>
      <c r="I38" s="492"/>
      <c r="J38" s="492"/>
      <c r="K38" s="492"/>
      <c r="L38" s="492"/>
      <c r="M38" s="492"/>
      <c r="N38" s="492"/>
    </row>
    <row r="39" spans="2:21" ht="22.5" customHeight="1" x14ac:dyDescent="0.2">
      <c r="B39" s="504" t="s">
        <v>162</v>
      </c>
      <c r="C39" s="492"/>
      <c r="D39" s="492"/>
      <c r="E39" s="492"/>
      <c r="F39" s="492"/>
      <c r="G39" s="492"/>
      <c r="H39" s="492"/>
      <c r="I39" s="492"/>
      <c r="J39" s="492"/>
      <c r="K39" s="492"/>
      <c r="L39" s="492"/>
      <c r="M39" s="492"/>
      <c r="N39" s="492"/>
    </row>
    <row r="40" spans="2:21" ht="15" customHeight="1" x14ac:dyDescent="0.2"/>
    <row r="41" spans="2:21" ht="15" customHeight="1" x14ac:dyDescent="0.2"/>
    <row r="42" spans="2:21" ht="15" customHeight="1" x14ac:dyDescent="0.2"/>
    <row r="43" spans="2:21" ht="15" customHeight="1" x14ac:dyDescent="0.2"/>
    <row r="44" spans="2:21" ht="15" customHeight="1" x14ac:dyDescent="0.2"/>
    <row r="45" spans="2:21" ht="15" customHeight="1" x14ac:dyDescent="0.2"/>
    <row r="46" spans="2:21" ht="15" customHeight="1" x14ac:dyDescent="0.2"/>
    <row r="47" spans="2:21" ht="15" customHeight="1" x14ac:dyDescent="0.2"/>
    <row r="48" spans="2:21" ht="15" customHeight="1" x14ac:dyDescent="0.2"/>
  </sheetData>
  <mergeCells count="11">
    <mergeCell ref="B39:N39"/>
    <mergeCell ref="B2:Q2"/>
    <mergeCell ref="C28:K28"/>
    <mergeCell ref="B35:Q35"/>
    <mergeCell ref="B36:Q36"/>
    <mergeCell ref="B37:Q37"/>
    <mergeCell ref="B38:N38"/>
    <mergeCell ref="C4:K4"/>
    <mergeCell ref="B22:Q22"/>
    <mergeCell ref="B24:Q24"/>
    <mergeCell ref="B26:Q26"/>
  </mergeCells>
  <pageMargins left="0.75" right="0.75" top="1" bottom="1" header="0.5" footer="0.5"/>
  <pageSetup scale="76"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B1:U48"/>
  <sheetViews>
    <sheetView showGridLines="0" showRuler="0" view="pageBreakPreview" zoomScale="110" zoomScaleNormal="100" zoomScaleSheetLayoutView="110" workbookViewId="0"/>
  </sheetViews>
  <sheetFormatPr defaultColWidth="13.7109375" defaultRowHeight="12.75" x14ac:dyDescent="0.2"/>
  <cols>
    <col min="1" max="1" width="2.140625" customWidth="1"/>
    <col min="2" max="2" width="77.42578125" customWidth="1"/>
    <col min="3" max="3" width="15" bestFit="1" customWidth="1"/>
    <col min="4" max="4" width="0" hidden="1" customWidth="1"/>
    <col min="5" max="5" width="15.5703125" bestFit="1" customWidth="1"/>
    <col min="6" max="6" width="0" hidden="1" customWidth="1"/>
    <col min="7" max="7" width="11.140625" bestFit="1" customWidth="1"/>
    <col min="8" max="8" width="0" hidden="1" customWidth="1"/>
    <col min="9" max="9" width="12.140625" bestFit="1" customWidth="1"/>
    <col min="10" max="10" width="0" hidden="1" customWidth="1"/>
    <col min="11" max="11" width="15" bestFit="1" customWidth="1"/>
    <col min="12" max="13" width="0" hidden="1" customWidth="1"/>
    <col min="14" max="14" width="9" hidden="1" customWidth="1"/>
    <col min="15" max="16" width="0" hidden="1" customWidth="1"/>
    <col min="17" max="17" width="15" bestFit="1" customWidth="1"/>
    <col min="18" max="18" width="0" hidden="1" customWidth="1"/>
    <col min="19" max="19" width="9" hidden="1" customWidth="1"/>
    <col min="20" max="20" width="0" hidden="1" customWidth="1"/>
    <col min="21" max="21" width="9" customWidth="1"/>
  </cols>
  <sheetData>
    <row r="1" spans="2:21" ht="15" customHeight="1" x14ac:dyDescent="0.2"/>
    <row r="2" spans="2:21" ht="15" customHeight="1" x14ac:dyDescent="0.2">
      <c r="B2" s="499" t="s">
        <v>163</v>
      </c>
      <c r="C2" s="492"/>
      <c r="D2" s="492"/>
      <c r="E2" s="492"/>
      <c r="F2" s="492"/>
      <c r="G2" s="492"/>
      <c r="H2" s="492"/>
      <c r="I2" s="492"/>
      <c r="J2" s="492"/>
      <c r="K2" s="492"/>
      <c r="L2" s="492"/>
      <c r="M2" s="492"/>
      <c r="N2" s="492"/>
      <c r="O2" s="492"/>
      <c r="P2" s="492"/>
      <c r="Q2" s="492"/>
    </row>
    <row r="3" spans="2:21" ht="15" customHeight="1" x14ac:dyDescent="0.2"/>
    <row r="4" spans="2:21" ht="36.6" customHeight="1" x14ac:dyDescent="0.2">
      <c r="B4" s="12"/>
      <c r="C4" s="508" t="s">
        <v>39</v>
      </c>
      <c r="D4" s="508"/>
      <c r="E4" s="508"/>
      <c r="F4" s="508"/>
      <c r="G4" s="508"/>
      <c r="H4" s="508"/>
      <c r="I4" s="508"/>
      <c r="J4" s="509"/>
      <c r="K4" s="508"/>
      <c r="L4" s="72"/>
      <c r="M4" s="73"/>
      <c r="N4" s="13" t="s">
        <v>65</v>
      </c>
      <c r="O4" s="72"/>
      <c r="P4" s="73"/>
      <c r="Q4" s="438" t="s">
        <v>40</v>
      </c>
      <c r="R4" s="13"/>
      <c r="S4" s="123" t="s">
        <v>122</v>
      </c>
      <c r="T4" s="179"/>
      <c r="U4" s="180"/>
    </row>
    <row r="5" spans="2:21" ht="25.9" customHeight="1" x14ac:dyDescent="0.2">
      <c r="B5" s="66"/>
      <c r="C5" s="26">
        <v>44561</v>
      </c>
      <c r="D5" s="26"/>
      <c r="E5" s="26">
        <v>44469</v>
      </c>
      <c r="F5" s="95"/>
      <c r="G5" s="26">
        <v>44377</v>
      </c>
      <c r="H5" s="95"/>
      <c r="I5" s="26">
        <v>44286</v>
      </c>
      <c r="K5" s="26">
        <v>44196</v>
      </c>
      <c r="L5" s="96"/>
      <c r="M5" s="97"/>
      <c r="N5" s="26">
        <v>43982</v>
      </c>
      <c r="O5" s="96"/>
      <c r="P5" s="97"/>
      <c r="Q5" s="346">
        <v>44561</v>
      </c>
      <c r="R5" s="14"/>
      <c r="S5" s="124">
        <v>44561</v>
      </c>
      <c r="T5" s="76"/>
      <c r="U5" s="44"/>
    </row>
    <row r="6" spans="2:21" ht="15.75" hidden="1" customHeight="1" x14ac:dyDescent="0.2">
      <c r="B6" s="44"/>
      <c r="C6" s="86" t="s">
        <v>66</v>
      </c>
      <c r="D6" s="13"/>
      <c r="E6" s="86" t="s">
        <v>66</v>
      </c>
      <c r="F6" s="95"/>
      <c r="G6" s="86" t="s">
        <v>66</v>
      </c>
      <c r="H6" s="95"/>
      <c r="I6" s="86" t="s">
        <v>66</v>
      </c>
      <c r="K6" s="86" t="s">
        <v>66</v>
      </c>
      <c r="M6" s="43"/>
      <c r="N6" s="86" t="s">
        <v>67</v>
      </c>
      <c r="P6" s="43"/>
      <c r="Q6" s="363" t="s">
        <v>66</v>
      </c>
      <c r="S6" s="126" t="s">
        <v>66</v>
      </c>
      <c r="U6" s="44"/>
    </row>
    <row r="7" spans="2:21" ht="15" customHeight="1" x14ac:dyDescent="0.2">
      <c r="B7" s="165" t="s">
        <v>123</v>
      </c>
      <c r="C7" s="152"/>
      <c r="D7" s="152"/>
      <c r="E7" s="152"/>
      <c r="F7" s="152"/>
      <c r="G7" s="152"/>
      <c r="H7" s="152"/>
      <c r="I7" s="152"/>
      <c r="J7" s="145"/>
      <c r="K7" s="152"/>
      <c r="L7" s="146"/>
      <c r="M7" s="118"/>
      <c r="N7" s="152"/>
      <c r="O7" s="146"/>
      <c r="P7" s="118"/>
      <c r="Q7" s="443"/>
      <c r="R7" s="145"/>
      <c r="S7" s="145"/>
      <c r="T7" s="108"/>
      <c r="U7" s="44"/>
    </row>
    <row r="8" spans="2:21" ht="15" customHeight="1" x14ac:dyDescent="0.2">
      <c r="B8" s="106" t="s">
        <v>164</v>
      </c>
      <c r="C8" s="87">
        <v>840000000</v>
      </c>
      <c r="E8" s="87">
        <v>430000000</v>
      </c>
      <c r="G8" s="87">
        <v>62000000</v>
      </c>
      <c r="I8" s="87">
        <v>64000000</v>
      </c>
      <c r="K8" s="87">
        <v>61000000</v>
      </c>
      <c r="M8" s="62"/>
      <c r="N8" s="87">
        <v>42000000</v>
      </c>
      <c r="P8" s="62"/>
      <c r="Q8" s="440">
        <v>1396000000</v>
      </c>
      <c r="S8" s="87">
        <v>1396000000</v>
      </c>
      <c r="U8" s="44"/>
    </row>
    <row r="9" spans="2:21" ht="15" customHeight="1" x14ac:dyDescent="0.2">
      <c r="B9" s="155" t="s">
        <v>165</v>
      </c>
      <c r="C9" s="17">
        <v>431000000</v>
      </c>
      <c r="D9" s="50"/>
      <c r="E9" s="17">
        <v>381000000</v>
      </c>
      <c r="F9" s="50"/>
      <c r="G9" s="17">
        <v>377000000</v>
      </c>
      <c r="H9" s="50"/>
      <c r="I9" s="17">
        <v>333000000</v>
      </c>
      <c r="J9" s="50"/>
      <c r="K9" s="17">
        <v>315000000</v>
      </c>
      <c r="L9" s="52"/>
      <c r="M9" s="49"/>
      <c r="N9" s="17">
        <v>200000000</v>
      </c>
      <c r="O9" s="52"/>
      <c r="P9" s="49"/>
      <c r="Q9" s="305">
        <v>1522000000</v>
      </c>
      <c r="R9" s="50"/>
      <c r="S9" s="17">
        <v>1522000000</v>
      </c>
      <c r="T9" s="108"/>
      <c r="U9" s="44"/>
    </row>
    <row r="10" spans="2:21" ht="15" customHeight="1" x14ac:dyDescent="0.2">
      <c r="B10" s="106" t="s">
        <v>166</v>
      </c>
      <c r="C10" s="32">
        <v>0</v>
      </c>
      <c r="E10" s="32">
        <v>0</v>
      </c>
      <c r="G10" s="32">
        <v>0</v>
      </c>
      <c r="I10" s="32">
        <v>0</v>
      </c>
      <c r="K10" s="32">
        <v>0</v>
      </c>
      <c r="M10" s="62"/>
      <c r="N10" s="32">
        <v>22000000</v>
      </c>
      <c r="P10" s="62"/>
      <c r="Q10" s="368">
        <v>0</v>
      </c>
      <c r="S10" s="19">
        <v>0</v>
      </c>
      <c r="U10" s="44"/>
    </row>
    <row r="11" spans="2:21" ht="15" customHeight="1" x14ac:dyDescent="0.2">
      <c r="B11" s="166" t="s">
        <v>167</v>
      </c>
      <c r="C11" s="167">
        <v>1271000000</v>
      </c>
      <c r="D11" s="50"/>
      <c r="E11" s="167">
        <v>811000000</v>
      </c>
      <c r="F11" s="50"/>
      <c r="G11" s="167">
        <v>439000000</v>
      </c>
      <c r="H11" s="50"/>
      <c r="I11" s="167">
        <v>397000000</v>
      </c>
      <c r="J11" s="50"/>
      <c r="K11" s="167">
        <v>376000000</v>
      </c>
      <c r="L11" s="52"/>
      <c r="M11" s="49"/>
      <c r="N11" s="167">
        <v>264000000</v>
      </c>
      <c r="O11" s="52"/>
      <c r="P11" s="49"/>
      <c r="Q11" s="444">
        <f>SUM(Q8:Q10)</f>
        <v>2918000000</v>
      </c>
      <c r="R11" s="50"/>
      <c r="S11" s="17">
        <v>2918000000</v>
      </c>
      <c r="T11" s="108"/>
      <c r="U11" s="44"/>
    </row>
    <row r="12" spans="2:21" ht="15" customHeight="1" x14ac:dyDescent="0.2">
      <c r="B12" s="132" t="s">
        <v>130</v>
      </c>
      <c r="C12" s="115"/>
      <c r="E12" s="115"/>
      <c r="G12" s="115"/>
      <c r="I12" s="115"/>
      <c r="K12" s="115"/>
      <c r="M12" s="101"/>
      <c r="N12" s="115"/>
      <c r="P12" s="101"/>
      <c r="Q12" s="439"/>
      <c r="U12" s="44"/>
    </row>
    <row r="13" spans="2:21" ht="15" customHeight="1" x14ac:dyDescent="0.2">
      <c r="B13" s="155" t="s">
        <v>168</v>
      </c>
      <c r="C13" s="17">
        <v>1023000000</v>
      </c>
      <c r="D13" s="50"/>
      <c r="E13" s="17">
        <v>577000000</v>
      </c>
      <c r="F13" s="50"/>
      <c r="G13" s="17">
        <v>214000000</v>
      </c>
      <c r="H13" s="50"/>
      <c r="I13" s="17">
        <v>188000000</v>
      </c>
      <c r="J13" s="50"/>
      <c r="K13" s="17">
        <v>202000000</v>
      </c>
      <c r="L13" s="52"/>
      <c r="M13" s="49"/>
      <c r="N13" s="17">
        <v>131000000</v>
      </c>
      <c r="O13" s="52"/>
      <c r="P13" s="49"/>
      <c r="Q13" s="305">
        <v>2002000000</v>
      </c>
      <c r="R13" s="50"/>
      <c r="S13" s="17">
        <v>2002000000</v>
      </c>
      <c r="T13" s="108"/>
      <c r="U13" s="44"/>
    </row>
    <row r="14" spans="2:21" ht="15" customHeight="1" x14ac:dyDescent="0.2">
      <c r="B14" s="106" t="s">
        <v>169</v>
      </c>
      <c r="C14" s="19">
        <v>36000000</v>
      </c>
      <c r="E14" s="19">
        <v>32000000</v>
      </c>
      <c r="G14" s="19">
        <v>32000000</v>
      </c>
      <c r="I14" s="19">
        <v>29000000</v>
      </c>
      <c r="K14" s="19">
        <v>33000000</v>
      </c>
      <c r="M14" s="62"/>
      <c r="N14" s="19">
        <v>15000000</v>
      </c>
      <c r="P14" s="62"/>
      <c r="Q14" s="307">
        <v>129000000</v>
      </c>
      <c r="S14" s="19">
        <v>129000000</v>
      </c>
      <c r="U14" s="44"/>
    </row>
    <row r="15" spans="2:21" ht="15" customHeight="1" x14ac:dyDescent="0.2">
      <c r="B15" s="155" t="s">
        <v>170</v>
      </c>
      <c r="C15" s="17">
        <v>29000000</v>
      </c>
      <c r="D15" s="50"/>
      <c r="E15" s="17">
        <v>22000000</v>
      </c>
      <c r="F15" s="50"/>
      <c r="G15" s="17">
        <v>24000000</v>
      </c>
      <c r="H15" s="50"/>
      <c r="I15" s="17">
        <v>26000000</v>
      </c>
      <c r="J15" s="50"/>
      <c r="K15" s="17">
        <v>25000000</v>
      </c>
      <c r="L15" s="52"/>
      <c r="M15" s="49"/>
      <c r="N15" s="17">
        <v>37000000</v>
      </c>
      <c r="O15" s="52"/>
      <c r="P15" s="49"/>
      <c r="Q15" s="305">
        <v>101000000</v>
      </c>
      <c r="R15" s="50"/>
      <c r="S15" s="17">
        <v>101000000</v>
      </c>
      <c r="T15" s="108"/>
      <c r="U15" s="44"/>
    </row>
    <row r="16" spans="2:21" ht="15" customHeight="1" x14ac:dyDescent="0.2">
      <c r="B16" s="106" t="s">
        <v>171</v>
      </c>
      <c r="C16" s="19">
        <v>61000000</v>
      </c>
      <c r="E16" s="19">
        <v>49000000</v>
      </c>
      <c r="G16" s="19">
        <v>46000000</v>
      </c>
      <c r="I16" s="19">
        <v>48000000</v>
      </c>
      <c r="K16" s="19">
        <v>46000000</v>
      </c>
      <c r="M16" s="62"/>
      <c r="N16" s="19">
        <v>32000000</v>
      </c>
      <c r="P16" s="62"/>
      <c r="Q16" s="307">
        <v>204000000</v>
      </c>
      <c r="S16" s="19">
        <v>204000000</v>
      </c>
      <c r="U16" s="44"/>
    </row>
    <row r="17" spans="2:21" ht="15" customHeight="1" x14ac:dyDescent="0.2">
      <c r="B17" s="155" t="s">
        <v>172</v>
      </c>
      <c r="C17" s="157">
        <v>9000000</v>
      </c>
      <c r="D17" s="50"/>
      <c r="E17" s="157">
        <v>6000000</v>
      </c>
      <c r="F17" s="50"/>
      <c r="G17" s="157">
        <v>7000000</v>
      </c>
      <c r="H17" s="50"/>
      <c r="I17" s="157">
        <v>8000000</v>
      </c>
      <c r="J17" s="50"/>
      <c r="K17" s="157">
        <v>8000000</v>
      </c>
      <c r="L17" s="52"/>
      <c r="M17" s="49"/>
      <c r="N17" s="157">
        <v>5000000</v>
      </c>
      <c r="O17" s="52"/>
      <c r="P17" s="49"/>
      <c r="Q17" s="393">
        <v>30000000</v>
      </c>
      <c r="R17" s="50"/>
      <c r="S17" s="17">
        <v>30000000</v>
      </c>
      <c r="T17" s="108"/>
      <c r="U17" s="44"/>
    </row>
    <row r="18" spans="2:21" ht="15" customHeight="1" x14ac:dyDescent="0.2">
      <c r="B18" s="131" t="s">
        <v>173</v>
      </c>
      <c r="C18" s="33">
        <v>1158000000</v>
      </c>
      <c r="E18" s="33">
        <v>686000000</v>
      </c>
      <c r="G18" s="33">
        <v>323000000</v>
      </c>
      <c r="I18" s="33">
        <v>299000000</v>
      </c>
      <c r="K18" s="33">
        <v>314000000</v>
      </c>
      <c r="M18" s="62"/>
      <c r="N18" s="33">
        <v>220000000</v>
      </c>
      <c r="P18" s="62"/>
      <c r="Q18" s="400">
        <f>SUM(Q13:Q17)</f>
        <v>2466000000</v>
      </c>
      <c r="S18" s="19">
        <v>2466000000</v>
      </c>
      <c r="U18" s="44"/>
    </row>
    <row r="19" spans="2:21" ht="15" customHeight="1" x14ac:dyDescent="0.2">
      <c r="B19" s="118"/>
      <c r="C19" s="50"/>
      <c r="D19" s="50"/>
      <c r="E19" s="50"/>
      <c r="F19" s="50"/>
      <c r="G19" s="50"/>
      <c r="H19" s="50"/>
      <c r="I19" s="50"/>
      <c r="J19" s="50"/>
      <c r="K19" s="50"/>
      <c r="L19" s="52"/>
      <c r="M19" s="49"/>
      <c r="N19" s="50"/>
      <c r="O19" s="52"/>
      <c r="P19" s="49"/>
      <c r="Q19" s="309"/>
      <c r="R19" s="50"/>
      <c r="S19" s="50"/>
      <c r="T19" s="108"/>
      <c r="U19" s="44"/>
    </row>
    <row r="20" spans="2:21" ht="15" customHeight="1" x14ac:dyDescent="0.2">
      <c r="B20" s="22" t="s">
        <v>137</v>
      </c>
      <c r="C20" s="19">
        <v>113000000</v>
      </c>
      <c r="E20" s="19">
        <v>125000000</v>
      </c>
      <c r="G20" s="19">
        <v>116000000</v>
      </c>
      <c r="I20" s="19">
        <v>98000000</v>
      </c>
      <c r="K20" s="19">
        <v>62000000</v>
      </c>
      <c r="M20" s="62"/>
      <c r="N20" s="19">
        <v>44000000</v>
      </c>
      <c r="P20" s="62"/>
      <c r="Q20" s="307">
        <v>452000000</v>
      </c>
      <c r="S20" s="19">
        <v>452000000</v>
      </c>
      <c r="U20" s="44"/>
    </row>
    <row r="21" spans="2:21" ht="14.1" customHeight="1" x14ac:dyDescent="0.2">
      <c r="B21" s="168" t="s">
        <v>174</v>
      </c>
      <c r="C21" s="17">
        <v>-23000000</v>
      </c>
      <c r="D21" s="50"/>
      <c r="E21" s="17">
        <v>-24000000</v>
      </c>
      <c r="F21" s="50"/>
      <c r="G21" s="17">
        <v>-24000000</v>
      </c>
      <c r="H21" s="50"/>
      <c r="I21" s="17">
        <v>-20000000</v>
      </c>
      <c r="J21" s="50"/>
      <c r="K21" s="17">
        <v>66000000</v>
      </c>
      <c r="L21" s="52"/>
      <c r="M21" s="49"/>
      <c r="N21" s="17">
        <v>-4000000</v>
      </c>
      <c r="O21" s="52"/>
      <c r="P21" s="49"/>
      <c r="Q21" s="305">
        <v>-91000000</v>
      </c>
      <c r="R21" s="50"/>
      <c r="S21" s="17">
        <v>-91000000</v>
      </c>
      <c r="T21" s="108"/>
      <c r="U21" s="44"/>
    </row>
    <row r="22" spans="2:21" ht="15" hidden="1" customHeight="1" x14ac:dyDescent="0.2">
      <c r="B22" s="129" t="s">
        <v>175</v>
      </c>
      <c r="E22" s="32">
        <v>0</v>
      </c>
      <c r="G22" s="32">
        <v>0</v>
      </c>
      <c r="I22" s="32">
        <v>0</v>
      </c>
      <c r="K22" s="32">
        <v>0</v>
      </c>
      <c r="M22" s="62"/>
      <c r="N22" s="32">
        <v>0</v>
      </c>
      <c r="P22" s="62"/>
      <c r="Q22" s="304"/>
      <c r="U22" s="44"/>
    </row>
    <row r="23" spans="2:21" ht="15" hidden="1" customHeight="1" x14ac:dyDescent="0.2">
      <c r="B23" s="169" t="s">
        <v>176</v>
      </c>
      <c r="C23" s="170">
        <v>90000000</v>
      </c>
      <c r="D23" s="158"/>
      <c r="E23" s="171">
        <v>101000000</v>
      </c>
      <c r="F23" s="158"/>
      <c r="G23" s="171">
        <v>92000000</v>
      </c>
      <c r="H23" s="158"/>
      <c r="I23" s="171">
        <v>78000000</v>
      </c>
      <c r="J23" s="158"/>
      <c r="K23" s="171">
        <v>128000000</v>
      </c>
      <c r="L23" s="110"/>
      <c r="M23" s="160"/>
      <c r="N23" s="171">
        <v>40000000</v>
      </c>
      <c r="O23" s="181"/>
      <c r="P23" s="160"/>
      <c r="Q23" s="445">
        <f>SUM(Q20:Q21)</f>
        <v>361000000</v>
      </c>
      <c r="R23" s="158"/>
      <c r="S23" s="156">
        <v>361000000</v>
      </c>
      <c r="T23" s="109"/>
      <c r="U23" s="44"/>
    </row>
    <row r="24" spans="2:21" ht="15" hidden="1" customHeight="1" x14ac:dyDescent="0.2">
      <c r="B24" s="129" t="s">
        <v>177</v>
      </c>
      <c r="C24" s="98"/>
      <c r="E24" s="32">
        <v>0</v>
      </c>
      <c r="G24" s="32">
        <v>0</v>
      </c>
      <c r="I24" s="32">
        <v>0</v>
      </c>
      <c r="K24" s="32">
        <v>0</v>
      </c>
      <c r="M24" s="62"/>
      <c r="N24" s="32">
        <v>0</v>
      </c>
      <c r="P24" s="62"/>
      <c r="Q24" s="304"/>
      <c r="U24" s="44"/>
    </row>
    <row r="25" spans="2:21" ht="15" hidden="1" customHeight="1" x14ac:dyDescent="0.2">
      <c r="B25" s="172" t="s">
        <v>178</v>
      </c>
      <c r="E25" s="38">
        <v>101000000</v>
      </c>
      <c r="G25" s="38">
        <v>92000000</v>
      </c>
      <c r="H25" s="173">
        <v>0</v>
      </c>
      <c r="I25" s="38">
        <v>78000000</v>
      </c>
      <c r="K25" s="38">
        <v>33000000</v>
      </c>
      <c r="M25" s="62"/>
      <c r="N25" s="38">
        <v>188000000</v>
      </c>
      <c r="P25" s="62"/>
      <c r="Q25" s="447"/>
      <c r="U25" s="44"/>
    </row>
    <row r="26" spans="2:21" ht="15" hidden="1" customHeight="1" x14ac:dyDescent="0.2">
      <c r="B26" s="139" t="s">
        <v>179</v>
      </c>
      <c r="C26" s="157">
        <v>0</v>
      </c>
      <c r="D26" s="50"/>
      <c r="E26" s="167">
        <v>0</v>
      </c>
      <c r="F26" s="50"/>
      <c r="G26" s="167">
        <v>0</v>
      </c>
      <c r="H26" s="50"/>
      <c r="I26" s="167">
        <v>0</v>
      </c>
      <c r="J26" s="50"/>
      <c r="K26" s="167">
        <v>0</v>
      </c>
      <c r="L26" s="146"/>
      <c r="M26" s="49"/>
      <c r="N26" s="167">
        <v>0</v>
      </c>
      <c r="O26" s="52"/>
      <c r="P26" s="49"/>
      <c r="Q26" s="448"/>
      <c r="R26" s="50"/>
      <c r="S26" s="17">
        <v>0</v>
      </c>
      <c r="T26" s="108"/>
      <c r="U26" s="44"/>
    </row>
    <row r="27" spans="2:21" ht="15" customHeight="1" x14ac:dyDescent="0.2">
      <c r="B27" s="174" t="s">
        <v>180</v>
      </c>
      <c r="C27" s="175">
        <v>90000000</v>
      </c>
      <c r="D27" s="158"/>
      <c r="E27" s="175">
        <v>101000000</v>
      </c>
      <c r="F27" s="158"/>
      <c r="G27" s="175">
        <v>92000000</v>
      </c>
      <c r="H27" s="159"/>
      <c r="I27" s="175">
        <v>78000000</v>
      </c>
      <c r="J27" s="158"/>
      <c r="K27" s="175">
        <v>128000000</v>
      </c>
      <c r="L27" s="110"/>
      <c r="M27" s="160"/>
      <c r="N27" s="175">
        <v>40000000</v>
      </c>
      <c r="O27" s="110"/>
      <c r="P27" s="160"/>
      <c r="Q27" s="449">
        <f>SUM(Q23:Q26)</f>
        <v>361000000</v>
      </c>
      <c r="R27" s="158"/>
      <c r="S27" s="176">
        <v>361000000</v>
      </c>
      <c r="T27" s="109"/>
      <c r="U27" s="44"/>
    </row>
    <row r="28" spans="2:21" ht="15" customHeight="1" x14ac:dyDescent="0.2">
      <c r="B28" s="177" t="s">
        <v>181</v>
      </c>
      <c r="C28" s="178">
        <v>3000000</v>
      </c>
      <c r="D28" s="161"/>
      <c r="E28" s="178">
        <v>27000000</v>
      </c>
      <c r="F28" s="161"/>
      <c r="G28" s="178">
        <v>22000000</v>
      </c>
      <c r="H28" s="162"/>
      <c r="I28" s="178">
        <v>12000000</v>
      </c>
      <c r="J28" s="161"/>
      <c r="K28" s="178">
        <v>68000000</v>
      </c>
      <c r="L28" s="163"/>
      <c r="M28" s="164"/>
      <c r="N28" s="178">
        <v>5000000</v>
      </c>
      <c r="O28" s="163"/>
      <c r="P28" s="164"/>
      <c r="Q28" s="450">
        <v>64000000</v>
      </c>
      <c r="R28" s="161"/>
      <c r="S28" s="15">
        <v>64000000</v>
      </c>
      <c r="T28" s="182"/>
      <c r="U28" s="44"/>
    </row>
    <row r="29" spans="2:21" ht="5.85" customHeight="1" x14ac:dyDescent="0.2">
      <c r="B29" s="71"/>
      <c r="C29" s="71"/>
      <c r="D29" s="71"/>
      <c r="E29" s="71"/>
      <c r="F29" s="71"/>
      <c r="G29" s="71"/>
      <c r="H29" s="71"/>
      <c r="I29" s="71"/>
      <c r="J29" s="71"/>
      <c r="K29" s="71"/>
      <c r="L29" s="71"/>
      <c r="M29" s="71"/>
      <c r="N29" s="71"/>
      <c r="O29" s="71"/>
      <c r="P29" s="71"/>
      <c r="Q29" s="71"/>
      <c r="R29" s="71"/>
      <c r="T29" s="71"/>
    </row>
    <row r="30" spans="2:21" ht="14.1" customHeight="1" x14ac:dyDescent="0.2">
      <c r="B30" s="25" t="s">
        <v>64</v>
      </c>
      <c r="C30" s="374"/>
      <c r="D30" s="374"/>
      <c r="E30" s="374"/>
      <c r="F30" s="374"/>
      <c r="G30" s="374"/>
      <c r="H30" s="374"/>
      <c r="I30" s="374"/>
      <c r="J30" s="374"/>
      <c r="K30" s="374"/>
      <c r="L30" s="374"/>
      <c r="M30" s="374"/>
      <c r="N30" s="374"/>
      <c r="O30" s="374"/>
      <c r="P30" s="374"/>
      <c r="Q30" s="374"/>
    </row>
    <row r="31" spans="2:21" ht="14.1" customHeight="1" x14ac:dyDescent="0.2">
      <c r="B31" s="501" t="s">
        <v>182</v>
      </c>
      <c r="C31" s="513"/>
      <c r="D31" s="513"/>
      <c r="E31" s="513"/>
      <c r="F31" s="513"/>
      <c r="G31" s="513"/>
      <c r="H31" s="513"/>
      <c r="I31" s="513"/>
      <c r="J31" s="513"/>
      <c r="K31" s="513"/>
      <c r="L31" s="513"/>
      <c r="M31" s="513"/>
      <c r="N31" s="513"/>
      <c r="O31" s="513"/>
      <c r="P31" s="513"/>
      <c r="Q31" s="513"/>
    </row>
    <row r="32" spans="2:21" ht="15.75" customHeight="1" x14ac:dyDescent="0.2">
      <c r="B32" s="501" t="s">
        <v>183</v>
      </c>
      <c r="C32" s="501"/>
      <c r="D32" s="501"/>
      <c r="E32" s="501"/>
      <c r="F32" s="501"/>
      <c r="G32" s="501"/>
      <c r="H32" s="501"/>
      <c r="I32" s="501"/>
      <c r="J32" s="501"/>
      <c r="K32" s="501"/>
      <c r="L32" s="501"/>
      <c r="M32" s="501"/>
      <c r="N32" s="501"/>
      <c r="O32" s="501"/>
      <c r="P32" s="501"/>
      <c r="Q32" s="501"/>
    </row>
    <row r="33" spans="2:17" ht="23.25" customHeight="1" x14ac:dyDescent="0.2">
      <c r="B33" s="501" t="s">
        <v>184</v>
      </c>
      <c r="C33" s="501"/>
      <c r="D33" s="501"/>
      <c r="E33" s="501"/>
      <c r="F33" s="501"/>
      <c r="G33" s="501"/>
      <c r="H33" s="501"/>
      <c r="I33" s="501"/>
      <c r="J33" s="501"/>
      <c r="K33" s="501"/>
      <c r="L33" s="501"/>
      <c r="M33" s="501"/>
      <c r="N33" s="501"/>
      <c r="O33" s="501"/>
      <c r="P33" s="501"/>
      <c r="Q33" s="501"/>
    </row>
    <row r="34" spans="2:17" ht="25.5" customHeight="1" x14ac:dyDescent="0.2">
      <c r="B34" s="501" t="s">
        <v>185</v>
      </c>
      <c r="C34" s="501"/>
      <c r="D34" s="501"/>
      <c r="E34" s="501"/>
      <c r="F34" s="501"/>
      <c r="G34" s="501"/>
      <c r="H34" s="501"/>
      <c r="I34" s="501"/>
      <c r="J34" s="501"/>
      <c r="K34" s="501"/>
      <c r="L34" s="501"/>
      <c r="M34" s="501"/>
      <c r="N34" s="501"/>
      <c r="O34" s="501"/>
      <c r="P34" s="501"/>
      <c r="Q34" s="501"/>
    </row>
    <row r="35" spans="2:17" ht="14.1" customHeight="1" x14ac:dyDescent="0.2">
      <c r="B35" s="501" t="s">
        <v>186</v>
      </c>
      <c r="C35" s="513"/>
      <c r="D35" s="513"/>
      <c r="E35" s="513"/>
      <c r="F35" s="513"/>
      <c r="G35" s="513"/>
      <c r="H35" s="513"/>
      <c r="I35" s="513"/>
      <c r="J35" s="513"/>
      <c r="K35" s="513"/>
      <c r="L35" s="374"/>
      <c r="M35" s="374"/>
      <c r="N35" s="374"/>
      <c r="O35" s="374"/>
      <c r="P35" s="374"/>
      <c r="Q35" s="374"/>
    </row>
    <row r="36" spans="2:17" ht="21" customHeight="1" x14ac:dyDescent="0.2">
      <c r="B36" s="501" t="s">
        <v>375</v>
      </c>
      <c r="C36" s="513"/>
      <c r="D36" s="513"/>
      <c r="E36" s="513"/>
      <c r="F36" s="513"/>
      <c r="G36" s="513"/>
      <c r="H36" s="513"/>
      <c r="I36" s="513"/>
      <c r="J36" s="513"/>
      <c r="K36" s="513"/>
      <c r="L36" s="513"/>
      <c r="M36" s="513"/>
      <c r="N36" s="513"/>
      <c r="O36" s="374"/>
      <c r="P36" s="374"/>
      <c r="Q36" s="374"/>
    </row>
    <row r="37" spans="2:17" ht="14.1" customHeight="1" x14ac:dyDescent="0.2">
      <c r="B37" s="25" t="s">
        <v>187</v>
      </c>
      <c r="C37" s="374"/>
      <c r="D37" s="374"/>
      <c r="E37" s="374"/>
      <c r="F37" s="374"/>
      <c r="G37" s="374"/>
      <c r="H37" s="374"/>
      <c r="I37" s="374"/>
      <c r="J37" s="374"/>
      <c r="K37" s="374"/>
      <c r="L37" s="374"/>
      <c r="M37" s="374"/>
      <c r="N37" s="374"/>
      <c r="O37" s="374"/>
      <c r="P37" s="374"/>
      <c r="Q37" s="374"/>
    </row>
    <row r="38" spans="2:17" ht="15" customHeight="1" x14ac:dyDescent="0.2">
      <c r="B38" s="501" t="s">
        <v>188</v>
      </c>
      <c r="C38" s="513"/>
      <c r="D38" s="513"/>
      <c r="E38" s="513"/>
      <c r="F38" s="513"/>
      <c r="G38" s="513"/>
      <c r="H38" s="513"/>
      <c r="I38" s="513"/>
      <c r="J38" s="513"/>
      <c r="K38" s="513"/>
      <c r="L38" s="374"/>
      <c r="M38" s="374"/>
      <c r="N38" s="374"/>
      <c r="O38" s="374"/>
      <c r="P38" s="374"/>
      <c r="Q38" s="374"/>
    </row>
    <row r="39" spans="2:17" ht="15" customHeight="1" x14ac:dyDescent="0.2"/>
    <row r="40" spans="2:17" ht="15" customHeight="1" x14ac:dyDescent="0.2"/>
    <row r="41" spans="2:17" ht="15" customHeight="1" x14ac:dyDescent="0.2"/>
    <row r="42" spans="2:17" ht="15" customHeight="1" x14ac:dyDescent="0.2"/>
    <row r="43" spans="2:17" ht="15" customHeight="1" x14ac:dyDescent="0.2"/>
    <row r="44" spans="2:17" ht="15" customHeight="1" x14ac:dyDescent="0.2"/>
    <row r="45" spans="2:17" ht="15" customHeight="1" x14ac:dyDescent="0.2"/>
    <row r="46" spans="2:17" ht="15" customHeight="1" x14ac:dyDescent="0.2"/>
    <row r="47" spans="2:17" ht="15" customHeight="1" x14ac:dyDescent="0.2"/>
    <row r="48" spans="2:17" ht="15" customHeight="1" x14ac:dyDescent="0.2"/>
  </sheetData>
  <mergeCells count="9">
    <mergeCell ref="C4:K4"/>
    <mergeCell ref="B2:Q2"/>
    <mergeCell ref="B31:Q31"/>
    <mergeCell ref="B38:K38"/>
    <mergeCell ref="B36:N36"/>
    <mergeCell ref="B35:K35"/>
    <mergeCell ref="B32:Q32"/>
    <mergeCell ref="B33:Q33"/>
    <mergeCell ref="B34:Q34"/>
  </mergeCells>
  <pageMargins left="0.75" right="0.75" top="1" bottom="1" header="0.5" footer="0.5"/>
  <pageSetup scale="75"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B1:L52"/>
  <sheetViews>
    <sheetView showGridLines="0" showRuler="0" view="pageBreakPreview" zoomScale="110" zoomScaleNormal="100" zoomScaleSheetLayoutView="110" workbookViewId="0"/>
  </sheetViews>
  <sheetFormatPr defaultColWidth="13.7109375" defaultRowHeight="12.75" x14ac:dyDescent="0.2"/>
  <cols>
    <col min="1" max="1" width="4" customWidth="1"/>
    <col min="2" max="2" width="50.28515625" customWidth="1"/>
    <col min="3" max="3" width="0" hidden="1" customWidth="1"/>
    <col min="4" max="4" width="20.42578125" customWidth="1"/>
    <col min="5" max="5" width="0" hidden="1" customWidth="1"/>
    <col min="6" max="6" width="20.42578125" customWidth="1"/>
    <col min="7" max="7" width="0" hidden="1" customWidth="1"/>
    <col min="8" max="8" width="20.42578125" customWidth="1"/>
    <col min="9" max="9" width="0" hidden="1" customWidth="1"/>
    <col min="10" max="10" width="20.42578125" customWidth="1"/>
    <col min="11" max="11" width="0" hidden="1" customWidth="1"/>
  </cols>
  <sheetData>
    <row r="1" spans="2:12" ht="15" customHeight="1" x14ac:dyDescent="0.2"/>
    <row r="2" spans="2:12" ht="15" customHeight="1" x14ac:dyDescent="0.2">
      <c r="B2" s="499" t="s">
        <v>25</v>
      </c>
      <c r="C2" s="514"/>
      <c r="D2" s="514"/>
      <c r="E2" s="514"/>
      <c r="F2" s="514"/>
      <c r="G2" s="514"/>
      <c r="H2" s="514"/>
      <c r="I2" s="514"/>
      <c r="J2" s="514"/>
    </row>
    <row r="3" spans="2:12" ht="15" customHeight="1" x14ac:dyDescent="0.2"/>
    <row r="4" spans="2:12" ht="15" customHeight="1" x14ac:dyDescent="0.2">
      <c r="B4" s="451"/>
      <c r="C4" s="255"/>
      <c r="D4" s="422" t="s">
        <v>189</v>
      </c>
      <c r="E4" s="255"/>
      <c r="F4" s="422" t="s">
        <v>190</v>
      </c>
      <c r="G4" s="255"/>
      <c r="H4" s="422" t="s">
        <v>191</v>
      </c>
      <c r="I4" s="255"/>
      <c r="J4" s="423" t="s">
        <v>192</v>
      </c>
      <c r="K4" s="76"/>
      <c r="L4" s="44"/>
    </row>
    <row r="5" spans="2:12" ht="15" customHeight="1" x14ac:dyDescent="0.2">
      <c r="B5" s="452" t="s">
        <v>193</v>
      </c>
      <c r="C5" s="453"/>
      <c r="D5" s="184"/>
      <c r="E5" s="453"/>
      <c r="F5" s="184"/>
      <c r="G5" s="453"/>
      <c r="H5" s="184"/>
      <c r="I5" s="453"/>
      <c r="J5" s="454"/>
      <c r="K5" s="108"/>
      <c r="L5" s="44"/>
    </row>
    <row r="6" spans="2:12" ht="15" customHeight="1" x14ac:dyDescent="0.2">
      <c r="B6" s="455" t="s">
        <v>194</v>
      </c>
      <c r="C6" s="257"/>
      <c r="D6" s="257"/>
      <c r="E6" s="257"/>
      <c r="F6" s="257"/>
      <c r="G6" s="257"/>
      <c r="H6" s="257"/>
      <c r="I6" s="257"/>
      <c r="J6" s="280"/>
      <c r="L6" s="44"/>
    </row>
    <row r="7" spans="2:12" ht="15" customHeight="1" x14ac:dyDescent="0.2">
      <c r="B7" s="456" t="s">
        <v>195</v>
      </c>
      <c r="C7" s="457"/>
      <c r="D7" s="458" t="s">
        <v>196</v>
      </c>
      <c r="E7" s="458"/>
      <c r="F7" s="458" t="s">
        <v>197</v>
      </c>
      <c r="G7" s="458"/>
      <c r="H7" s="458" t="s">
        <v>198</v>
      </c>
      <c r="I7" s="458"/>
      <c r="J7" s="459" t="s">
        <v>199</v>
      </c>
      <c r="K7" s="108"/>
      <c r="L7" s="44"/>
    </row>
    <row r="8" spans="2:12" ht="15" customHeight="1" x14ac:dyDescent="0.2">
      <c r="B8" s="460" t="s">
        <v>200</v>
      </c>
      <c r="C8" s="257"/>
      <c r="D8" s="257"/>
      <c r="E8" s="257"/>
      <c r="F8" s="461" t="s">
        <v>201</v>
      </c>
      <c r="G8" s="257"/>
      <c r="H8" s="461" t="s">
        <v>201</v>
      </c>
      <c r="I8" s="257"/>
      <c r="J8" s="462" t="s">
        <v>202</v>
      </c>
      <c r="L8" s="44"/>
    </row>
    <row r="9" spans="2:12" ht="15" customHeight="1" x14ac:dyDescent="0.2">
      <c r="B9" s="463" t="s">
        <v>203</v>
      </c>
      <c r="C9" s="457"/>
      <c r="D9" s="458"/>
      <c r="E9" s="458"/>
      <c r="F9" s="458"/>
      <c r="G9" s="458"/>
      <c r="H9" s="458"/>
      <c r="I9" s="458"/>
      <c r="J9" s="459"/>
      <c r="K9" s="108"/>
      <c r="L9" s="44"/>
    </row>
    <row r="10" spans="2:12" ht="15" customHeight="1" x14ac:dyDescent="0.2">
      <c r="B10" s="460" t="s">
        <v>195</v>
      </c>
      <c r="C10" s="257"/>
      <c r="D10" s="461" t="s">
        <v>196</v>
      </c>
      <c r="E10" s="257"/>
      <c r="F10" s="461" t="s">
        <v>197</v>
      </c>
      <c r="G10" s="257"/>
      <c r="H10" s="461" t="s">
        <v>198</v>
      </c>
      <c r="I10" s="257"/>
      <c r="J10" s="462" t="s">
        <v>204</v>
      </c>
      <c r="L10" s="44"/>
    </row>
    <row r="11" spans="2:12" ht="15" customHeight="1" x14ac:dyDescent="0.2">
      <c r="B11" s="456" t="s">
        <v>200</v>
      </c>
      <c r="C11" s="457"/>
      <c r="D11" s="458"/>
      <c r="E11" s="458"/>
      <c r="F11" s="458" t="s">
        <v>201</v>
      </c>
      <c r="G11" s="458"/>
      <c r="H11" s="458" t="s">
        <v>201</v>
      </c>
      <c r="I11" s="458"/>
      <c r="J11" s="459" t="s">
        <v>202</v>
      </c>
      <c r="K11" s="108"/>
      <c r="L11" s="44"/>
    </row>
    <row r="12" spans="2:12" ht="15" customHeight="1" x14ac:dyDescent="0.2">
      <c r="B12" s="455" t="s">
        <v>205</v>
      </c>
      <c r="C12" s="257"/>
      <c r="D12" s="257"/>
      <c r="E12" s="257"/>
      <c r="F12" s="257"/>
      <c r="G12" s="257"/>
      <c r="H12" s="257"/>
      <c r="I12" s="257"/>
      <c r="J12" s="280"/>
      <c r="L12" s="44"/>
    </row>
    <row r="13" spans="2:12" ht="15" customHeight="1" x14ac:dyDescent="0.2">
      <c r="B13" s="456" t="s">
        <v>195</v>
      </c>
      <c r="C13" s="457"/>
      <c r="D13" s="458" t="s">
        <v>206</v>
      </c>
      <c r="E13" s="458"/>
      <c r="F13" s="458" t="s">
        <v>197</v>
      </c>
      <c r="G13" s="458"/>
      <c r="H13" s="458" t="s">
        <v>198</v>
      </c>
      <c r="I13" s="458"/>
      <c r="J13" s="459" t="s">
        <v>196</v>
      </c>
      <c r="K13" s="108"/>
      <c r="L13" s="44"/>
    </row>
    <row r="14" spans="2:12" ht="15" customHeight="1" x14ac:dyDescent="0.2">
      <c r="B14" s="460" t="s">
        <v>200</v>
      </c>
      <c r="C14" s="257"/>
      <c r="D14" s="461" t="s">
        <v>201</v>
      </c>
      <c r="E14" s="257"/>
      <c r="F14" s="461" t="s">
        <v>201</v>
      </c>
      <c r="G14" s="257"/>
      <c r="H14" s="461" t="s">
        <v>201</v>
      </c>
      <c r="I14" s="257"/>
      <c r="J14" s="280"/>
      <c r="L14" s="44"/>
    </row>
    <row r="15" spans="2:12" ht="15" customHeight="1" x14ac:dyDescent="0.2">
      <c r="B15" s="456" t="s">
        <v>207</v>
      </c>
      <c r="C15" s="457"/>
      <c r="D15" s="458" t="s">
        <v>206</v>
      </c>
      <c r="E15" s="458"/>
      <c r="F15" s="458" t="s">
        <v>198</v>
      </c>
      <c r="G15" s="458"/>
      <c r="H15" s="458" t="s">
        <v>198</v>
      </c>
      <c r="I15" s="458"/>
      <c r="J15" s="459" t="s">
        <v>208</v>
      </c>
      <c r="K15" s="108"/>
      <c r="L15" s="44"/>
    </row>
    <row r="16" spans="2:12" ht="15" customHeight="1" x14ac:dyDescent="0.2">
      <c r="B16" s="460" t="s">
        <v>200</v>
      </c>
      <c r="C16" s="257"/>
      <c r="D16" s="461" t="s">
        <v>201</v>
      </c>
      <c r="E16" s="257"/>
      <c r="F16" s="257"/>
      <c r="G16" s="257"/>
      <c r="H16" s="257"/>
      <c r="I16" s="257"/>
      <c r="J16" s="462" t="s">
        <v>201</v>
      </c>
      <c r="L16" s="44"/>
    </row>
    <row r="17" spans="2:12" ht="15" customHeight="1" x14ac:dyDescent="0.2">
      <c r="B17" s="460"/>
      <c r="C17" s="257"/>
      <c r="D17" s="257"/>
      <c r="E17" s="257"/>
      <c r="F17" s="257"/>
      <c r="G17" s="257"/>
      <c r="H17" s="257"/>
      <c r="I17" s="257"/>
      <c r="J17" s="280"/>
      <c r="K17" s="108"/>
      <c r="L17" s="44"/>
    </row>
    <row r="18" spans="2:12" ht="15" customHeight="1" x14ac:dyDescent="0.2">
      <c r="B18" s="375" t="s">
        <v>209</v>
      </c>
      <c r="C18" s="257"/>
      <c r="D18" s="257"/>
      <c r="E18" s="257"/>
      <c r="F18" s="257"/>
      <c r="G18" s="257"/>
      <c r="H18" s="257"/>
      <c r="I18" s="257"/>
      <c r="J18" s="280"/>
      <c r="L18" s="44"/>
    </row>
    <row r="19" spans="2:12" ht="15" customHeight="1" x14ac:dyDescent="0.2">
      <c r="B19" s="463" t="s">
        <v>210</v>
      </c>
      <c r="C19" s="457"/>
      <c r="D19" s="458"/>
      <c r="E19" s="458"/>
      <c r="F19" s="458"/>
      <c r="G19" s="458"/>
      <c r="H19" s="458"/>
      <c r="I19" s="458"/>
      <c r="J19" s="459"/>
      <c r="K19" s="108"/>
      <c r="L19" s="44"/>
    </row>
    <row r="20" spans="2:12" ht="15" customHeight="1" x14ac:dyDescent="0.2">
      <c r="B20" s="460" t="s">
        <v>211</v>
      </c>
      <c r="C20" s="257"/>
      <c r="D20" s="461" t="s">
        <v>212</v>
      </c>
      <c r="E20" s="257"/>
      <c r="F20" s="461" t="s">
        <v>212</v>
      </c>
      <c r="G20" s="257"/>
      <c r="H20" s="461" t="s">
        <v>212</v>
      </c>
      <c r="I20" s="257"/>
      <c r="J20" s="462" t="s">
        <v>213</v>
      </c>
      <c r="L20" s="44"/>
    </row>
    <row r="21" spans="2:12" ht="15" customHeight="1" x14ac:dyDescent="0.2">
      <c r="B21" s="456" t="s">
        <v>200</v>
      </c>
      <c r="C21" s="457"/>
      <c r="D21" s="458" t="s">
        <v>201</v>
      </c>
      <c r="E21" s="458"/>
      <c r="F21" s="458" t="s">
        <v>201</v>
      </c>
      <c r="G21" s="458"/>
      <c r="H21" s="458" t="s">
        <v>201</v>
      </c>
      <c r="I21" s="458"/>
      <c r="J21" s="459" t="s">
        <v>202</v>
      </c>
      <c r="K21" s="108"/>
      <c r="L21" s="44"/>
    </row>
    <row r="22" spans="2:12" ht="15" customHeight="1" x14ac:dyDescent="0.2">
      <c r="B22" s="455" t="s">
        <v>214</v>
      </c>
      <c r="C22" s="257"/>
      <c r="D22" s="257"/>
      <c r="E22" s="257"/>
      <c r="F22" s="257"/>
      <c r="G22" s="257"/>
      <c r="H22" s="257"/>
      <c r="I22" s="257"/>
      <c r="J22" s="280"/>
      <c r="L22" s="44"/>
    </row>
    <row r="23" spans="2:12" ht="15" customHeight="1" x14ac:dyDescent="0.2">
      <c r="B23" s="456" t="s">
        <v>211</v>
      </c>
      <c r="C23" s="457"/>
      <c r="D23" s="458" t="s">
        <v>212</v>
      </c>
      <c r="E23" s="458"/>
      <c r="F23" s="458" t="s">
        <v>215</v>
      </c>
      <c r="G23" s="458"/>
      <c r="H23" s="458" t="s">
        <v>212</v>
      </c>
      <c r="I23" s="458"/>
      <c r="J23" s="459" t="s">
        <v>196</v>
      </c>
      <c r="K23" s="108"/>
      <c r="L23" s="44"/>
    </row>
    <row r="24" spans="2:12" ht="15" customHeight="1" x14ac:dyDescent="0.2">
      <c r="B24" s="460" t="s">
        <v>200</v>
      </c>
      <c r="C24" s="257"/>
      <c r="D24" s="461" t="s">
        <v>201</v>
      </c>
      <c r="E24" s="257"/>
      <c r="F24" s="461" t="s">
        <v>201</v>
      </c>
      <c r="G24" s="257"/>
      <c r="H24" s="461" t="s">
        <v>201</v>
      </c>
      <c r="I24" s="257"/>
      <c r="J24" s="280"/>
      <c r="L24" s="44"/>
    </row>
    <row r="25" spans="2:12" ht="15" customHeight="1" x14ac:dyDescent="0.2">
      <c r="B25" s="463" t="s">
        <v>216</v>
      </c>
      <c r="C25" s="457"/>
      <c r="D25" s="458"/>
      <c r="E25" s="458"/>
      <c r="F25" s="458"/>
      <c r="G25" s="458"/>
      <c r="H25" s="458"/>
      <c r="I25" s="458"/>
      <c r="J25" s="459"/>
      <c r="K25" s="108"/>
      <c r="L25" s="44"/>
    </row>
    <row r="26" spans="2:12" ht="15" customHeight="1" x14ac:dyDescent="0.2">
      <c r="B26" s="460" t="s">
        <v>211</v>
      </c>
      <c r="C26" s="257"/>
      <c r="D26" s="461" t="s">
        <v>196</v>
      </c>
      <c r="E26" s="257"/>
      <c r="F26" s="461" t="s">
        <v>212</v>
      </c>
      <c r="G26" s="257"/>
      <c r="H26" s="461" t="s">
        <v>212</v>
      </c>
      <c r="I26" s="257"/>
      <c r="J26" s="462" t="s">
        <v>213</v>
      </c>
      <c r="K26" s="108"/>
      <c r="L26" s="44"/>
    </row>
    <row r="27" spans="2:12" ht="15" customHeight="1" x14ac:dyDescent="0.2">
      <c r="B27" s="464" t="s">
        <v>200</v>
      </c>
      <c r="C27" s="457"/>
      <c r="D27" s="458"/>
      <c r="E27" s="458"/>
      <c r="F27" s="458" t="s">
        <v>201</v>
      </c>
      <c r="G27" s="458"/>
      <c r="H27" s="458" t="s">
        <v>201</v>
      </c>
      <c r="I27" s="458"/>
      <c r="J27" s="459" t="s">
        <v>202</v>
      </c>
      <c r="K27" s="108"/>
      <c r="L27" s="44"/>
    </row>
    <row r="28" spans="2:12" ht="15" customHeight="1" x14ac:dyDescent="0.2">
      <c r="B28" s="455" t="s">
        <v>217</v>
      </c>
      <c r="C28" s="257"/>
      <c r="D28" s="257"/>
      <c r="E28" s="257"/>
      <c r="F28" s="257"/>
      <c r="G28" s="257"/>
      <c r="H28" s="257"/>
      <c r="I28" s="257"/>
      <c r="J28" s="280"/>
      <c r="K28" s="108"/>
      <c r="L28" s="44"/>
    </row>
    <row r="29" spans="2:12" ht="15" customHeight="1" x14ac:dyDescent="0.2">
      <c r="B29" s="464" t="s">
        <v>211</v>
      </c>
      <c r="C29" s="457"/>
      <c r="D29" s="458" t="s">
        <v>196</v>
      </c>
      <c r="E29" s="458"/>
      <c r="F29" s="458" t="s">
        <v>196</v>
      </c>
      <c r="G29" s="458"/>
      <c r="H29" s="458" t="s">
        <v>212</v>
      </c>
      <c r="I29" s="458"/>
      <c r="J29" s="459" t="s">
        <v>196</v>
      </c>
      <c r="L29" s="44"/>
    </row>
    <row r="30" spans="2:12" ht="15" customHeight="1" x14ac:dyDescent="0.2">
      <c r="B30" s="460" t="s">
        <v>200</v>
      </c>
      <c r="C30" s="257"/>
      <c r="D30" s="461"/>
      <c r="E30" s="257"/>
      <c r="F30" s="257"/>
      <c r="G30" s="257"/>
      <c r="H30" s="461" t="s">
        <v>201</v>
      </c>
      <c r="I30" s="257"/>
      <c r="J30" s="280"/>
      <c r="K30" s="108"/>
      <c r="L30" s="44"/>
    </row>
    <row r="31" spans="2:12" ht="15" hidden="1" customHeight="1" x14ac:dyDescent="0.2">
      <c r="B31" s="456"/>
      <c r="C31" s="457"/>
      <c r="D31" s="458"/>
      <c r="E31" s="458"/>
      <c r="F31" s="458"/>
      <c r="G31" s="458"/>
      <c r="H31" s="458"/>
      <c r="I31" s="458"/>
      <c r="J31" s="459"/>
      <c r="L31" s="44"/>
    </row>
    <row r="32" spans="2:12" ht="15" hidden="1" customHeight="1" x14ac:dyDescent="0.2">
      <c r="B32" s="460"/>
      <c r="C32" s="257"/>
      <c r="D32" s="257"/>
      <c r="E32" s="257"/>
      <c r="F32" s="257"/>
      <c r="G32" s="257"/>
      <c r="H32" s="257"/>
      <c r="I32" s="257"/>
      <c r="J32" s="280"/>
      <c r="K32" s="108"/>
      <c r="L32" s="44"/>
    </row>
    <row r="33" spans="2:12" ht="15" hidden="1" customHeight="1" x14ac:dyDescent="0.2">
      <c r="B33" s="464"/>
      <c r="C33" s="457"/>
      <c r="D33" s="458"/>
      <c r="E33" s="458"/>
      <c r="F33" s="458"/>
      <c r="G33" s="458"/>
      <c r="H33" s="458"/>
      <c r="I33" s="458"/>
      <c r="J33" s="459"/>
      <c r="L33" s="44"/>
    </row>
    <row r="34" spans="2:12" ht="15" customHeight="1" x14ac:dyDescent="0.2">
      <c r="B34" s="465"/>
      <c r="C34" s="269"/>
      <c r="D34" s="269"/>
      <c r="E34" s="269"/>
      <c r="F34" s="269"/>
      <c r="G34" s="269"/>
      <c r="H34" s="269"/>
      <c r="I34" s="269"/>
      <c r="J34" s="339"/>
      <c r="K34" s="182"/>
      <c r="L34" s="44"/>
    </row>
    <row r="35" spans="2:12" ht="15" customHeight="1" x14ac:dyDescent="0.2">
      <c r="B35" s="324"/>
      <c r="C35" s="324"/>
      <c r="D35" s="324"/>
      <c r="E35" s="324"/>
      <c r="F35" s="324"/>
      <c r="G35" s="324"/>
      <c r="H35" s="324"/>
      <c r="I35" s="324"/>
      <c r="J35" s="324"/>
      <c r="K35" s="71"/>
    </row>
    <row r="36" spans="2:12" ht="15" customHeight="1" x14ac:dyDescent="0.2">
      <c r="B36" s="492"/>
      <c r="C36" s="492"/>
      <c r="D36" s="492"/>
      <c r="E36" s="492"/>
      <c r="F36" s="492"/>
      <c r="G36" s="492"/>
      <c r="H36" s="492"/>
      <c r="I36" s="492"/>
      <c r="J36" s="492"/>
    </row>
    <row r="37" spans="2:12" ht="15" customHeight="1" x14ac:dyDescent="0.2"/>
    <row r="38" spans="2:12" ht="15" customHeight="1" x14ac:dyDescent="0.2"/>
    <row r="39" spans="2:12" ht="15" customHeight="1" x14ac:dyDescent="0.2"/>
    <row r="40" spans="2:12" ht="15" customHeight="1" x14ac:dyDescent="0.2"/>
    <row r="41" spans="2:12" ht="15" customHeight="1" x14ac:dyDescent="0.2"/>
    <row r="42" spans="2:12" ht="15" customHeight="1" x14ac:dyDescent="0.2"/>
    <row r="43" spans="2:12" ht="15" customHeight="1" x14ac:dyDescent="0.2"/>
    <row r="44" spans="2:12" ht="15" customHeight="1" x14ac:dyDescent="0.2"/>
    <row r="45" spans="2:12" ht="15" customHeight="1" x14ac:dyDescent="0.2"/>
    <row r="46" spans="2:12" ht="15" customHeight="1" x14ac:dyDescent="0.2"/>
    <row r="47" spans="2:12" ht="15" customHeight="1" x14ac:dyDescent="0.2"/>
    <row r="48" spans="2:12" ht="15" customHeight="1" x14ac:dyDescent="0.2"/>
    <row r="49" ht="15" customHeight="1" x14ac:dyDescent="0.2"/>
    <row r="50" ht="15" customHeight="1" x14ac:dyDescent="0.2"/>
    <row r="51" ht="15" customHeight="1" x14ac:dyDescent="0.2"/>
    <row r="52" ht="15" customHeight="1" x14ac:dyDescent="0.2"/>
  </sheetData>
  <mergeCells count="2">
    <mergeCell ref="B2:J2"/>
    <mergeCell ref="B36:J36"/>
  </mergeCells>
  <pageMargins left="0.75" right="0.75" top="1" bottom="1" header="0.5" footer="0.5"/>
  <pageSetup scale="9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B1:S46"/>
  <sheetViews>
    <sheetView showGridLines="0" tabSelected="1" showRuler="0" view="pageBreakPreview" zoomScale="120" zoomScaleNormal="100" zoomScaleSheetLayoutView="120" workbookViewId="0">
      <selection activeCell="Q23" sqref="Q23"/>
    </sheetView>
  </sheetViews>
  <sheetFormatPr defaultColWidth="13.7109375" defaultRowHeight="12.75" x14ac:dyDescent="0.2"/>
  <cols>
    <col min="1" max="1" width="2.28515625" customWidth="1"/>
    <col min="2" max="2" width="40.28515625" customWidth="1"/>
    <col min="3" max="3" width="15.7109375" customWidth="1"/>
    <col min="4" max="4" width="0" hidden="1" customWidth="1"/>
    <col min="5" max="5" width="15.7109375" customWidth="1"/>
    <col min="6" max="6" width="0" hidden="1" customWidth="1"/>
    <col min="7" max="7" width="15.7109375" customWidth="1"/>
    <col min="8" max="8" width="0" hidden="1" customWidth="1"/>
    <col min="9" max="9" width="15.7109375" customWidth="1"/>
    <col min="10" max="10" width="0" hidden="1" customWidth="1"/>
    <col min="11" max="11" width="18" customWidth="1"/>
    <col min="12" max="13" width="0" hidden="1" customWidth="1"/>
    <col min="14" max="14" width="15.7109375" hidden="1" customWidth="1"/>
    <col min="15" max="16" width="0" hidden="1" customWidth="1"/>
    <col min="17" max="17" width="15.7109375" customWidth="1"/>
    <col min="18" max="18" width="0" hidden="1" customWidth="1"/>
    <col min="19" max="19" width="15.7109375" customWidth="1"/>
  </cols>
  <sheetData>
    <row r="1" spans="2:18" ht="15" customHeight="1" x14ac:dyDescent="0.2">
      <c r="C1" s="499" t="s">
        <v>218</v>
      </c>
      <c r="D1" s="492"/>
      <c r="E1" s="492"/>
      <c r="F1" s="492"/>
      <c r="G1" s="492"/>
      <c r="H1" s="492"/>
      <c r="I1" s="492"/>
      <c r="J1" s="492"/>
      <c r="K1" s="492"/>
      <c r="L1" s="492"/>
      <c r="M1" s="492"/>
      <c r="N1" s="492"/>
      <c r="O1" s="492"/>
    </row>
    <row r="2" spans="2:18" ht="15" customHeight="1" x14ac:dyDescent="0.2"/>
    <row r="3" spans="2:18" ht="15" customHeight="1" x14ac:dyDescent="0.2">
      <c r="C3" s="499" t="s">
        <v>27</v>
      </c>
      <c r="D3" s="492"/>
      <c r="E3" s="492"/>
      <c r="F3" s="492"/>
      <c r="G3" s="492"/>
      <c r="H3" s="492"/>
      <c r="I3" s="492"/>
      <c r="J3" s="492"/>
      <c r="K3" s="492"/>
      <c r="L3" s="492"/>
      <c r="M3" s="492"/>
      <c r="N3" s="492"/>
      <c r="O3" s="492"/>
    </row>
    <row r="4" spans="2:18" ht="15" customHeight="1" x14ac:dyDescent="0.2"/>
    <row r="5" spans="2:18" ht="15" customHeight="1" x14ac:dyDescent="0.2">
      <c r="B5" s="185"/>
      <c r="C5" s="508" t="s">
        <v>39</v>
      </c>
      <c r="D5" s="509"/>
      <c r="E5" s="508"/>
      <c r="F5" s="509"/>
      <c r="G5" s="508"/>
      <c r="H5" s="509"/>
      <c r="I5" s="508"/>
      <c r="J5" s="508"/>
      <c r="K5" s="508"/>
      <c r="L5" s="72"/>
      <c r="M5" s="73"/>
      <c r="N5" s="13" t="s">
        <v>65</v>
      </c>
      <c r="O5" s="72"/>
      <c r="P5" s="73"/>
      <c r="Q5" s="376" t="s">
        <v>40</v>
      </c>
      <c r="R5" s="43"/>
    </row>
    <row r="6" spans="2:18" ht="15" customHeight="1" x14ac:dyDescent="0.2">
      <c r="B6" s="44"/>
      <c r="C6" s="26">
        <v>44561</v>
      </c>
      <c r="E6" s="26">
        <v>44469</v>
      </c>
      <c r="G6" s="26">
        <v>44377</v>
      </c>
      <c r="I6" s="26">
        <v>44286</v>
      </c>
      <c r="J6" s="71"/>
      <c r="K6" s="26">
        <v>44196</v>
      </c>
      <c r="L6" s="150"/>
      <c r="M6" s="97"/>
      <c r="N6" s="26">
        <v>43982</v>
      </c>
      <c r="O6" s="76"/>
      <c r="P6" s="97"/>
      <c r="Q6" s="377">
        <v>44561</v>
      </c>
      <c r="R6" s="190"/>
    </row>
    <row r="7" spans="2:18" ht="15" hidden="1" customHeight="1" x14ac:dyDescent="0.2">
      <c r="B7" s="44"/>
      <c r="C7" s="86" t="s">
        <v>66</v>
      </c>
      <c r="E7" s="186" t="s">
        <v>66</v>
      </c>
      <c r="G7" s="186" t="s">
        <v>66</v>
      </c>
      <c r="I7" s="186" t="s">
        <v>66</v>
      </c>
      <c r="K7" s="186" t="s">
        <v>66</v>
      </c>
      <c r="M7" s="191"/>
      <c r="N7" s="186" t="s">
        <v>67</v>
      </c>
      <c r="P7" s="191"/>
      <c r="Q7" s="378" t="s">
        <v>66</v>
      </c>
      <c r="R7" s="190"/>
    </row>
    <row r="8" spans="2:18" ht="15" customHeight="1" x14ac:dyDescent="0.2">
      <c r="B8" s="118" t="s">
        <v>219</v>
      </c>
      <c r="C8" s="140">
        <v>511000000</v>
      </c>
      <c r="D8" s="50"/>
      <c r="E8" s="140">
        <v>481000000</v>
      </c>
      <c r="F8" s="192"/>
      <c r="G8" s="140">
        <v>487000000</v>
      </c>
      <c r="H8" s="192"/>
      <c r="I8" s="140">
        <v>373000000</v>
      </c>
      <c r="J8" s="50"/>
      <c r="K8" s="140">
        <v>327000000</v>
      </c>
      <c r="L8" s="52"/>
      <c r="M8" s="49"/>
      <c r="N8" s="140">
        <v>111000000</v>
      </c>
      <c r="O8" s="52"/>
      <c r="P8" s="49"/>
      <c r="Q8" s="379">
        <v>1852000000</v>
      </c>
      <c r="R8" s="190"/>
    </row>
    <row r="9" spans="2:18" ht="15" customHeight="1" x14ac:dyDescent="0.2">
      <c r="B9" s="101" t="s">
        <v>220</v>
      </c>
      <c r="C9" s="32">
        <v>35699000000</v>
      </c>
      <c r="E9" s="32">
        <v>32692000000</v>
      </c>
      <c r="G9" s="32">
        <v>30423000000</v>
      </c>
      <c r="I9" s="32">
        <v>29016000000</v>
      </c>
      <c r="K9" s="32">
        <v>27864000000</v>
      </c>
      <c r="M9" s="62"/>
      <c r="N9" s="32">
        <v>29285000000</v>
      </c>
      <c r="P9" s="62"/>
      <c r="Q9" s="380">
        <v>31938000000</v>
      </c>
      <c r="R9" s="190"/>
    </row>
    <row r="10" spans="2:18" ht="15" customHeight="1" x14ac:dyDescent="0.2">
      <c r="B10" s="118" t="s">
        <v>221</v>
      </c>
      <c r="C10" s="187">
        <v>5.7299999999999997E-2</v>
      </c>
      <c r="D10" s="50"/>
      <c r="E10" s="187">
        <v>5.8900000000000001E-2</v>
      </c>
      <c r="F10" s="50"/>
      <c r="G10" s="187">
        <v>6.4000000000000001E-2</v>
      </c>
      <c r="H10" s="50"/>
      <c r="I10" s="187">
        <v>5.1499999999999997E-2</v>
      </c>
      <c r="J10" s="50"/>
      <c r="K10" s="187">
        <v>4.6899999999999997E-2</v>
      </c>
      <c r="L10" s="52"/>
      <c r="M10" s="49"/>
      <c r="N10" s="187">
        <v>2.2700000000000001E-2</v>
      </c>
      <c r="O10" s="52"/>
      <c r="P10" s="49"/>
      <c r="Q10" s="381">
        <v>5.8000000000000003E-2</v>
      </c>
      <c r="R10" s="190"/>
    </row>
    <row r="11" spans="2:18" ht="15" customHeight="1" x14ac:dyDescent="0.2">
      <c r="B11" s="101" t="s">
        <v>222</v>
      </c>
      <c r="C11" s="94">
        <v>-8.9999999999999993E-3</v>
      </c>
      <c r="E11" s="94">
        <v>-1.23E-2</v>
      </c>
      <c r="G11" s="94">
        <v>-1.43E-2</v>
      </c>
      <c r="I11" s="94">
        <v>-5.5999999999999999E-3</v>
      </c>
      <c r="K11" s="94">
        <v>-1.6999999999999999E-3</v>
      </c>
      <c r="M11" s="62"/>
      <c r="N11" s="94">
        <v>1.83E-2</v>
      </c>
      <c r="P11" s="62"/>
      <c r="Q11" s="382">
        <v>-1.04E-2</v>
      </c>
      <c r="R11" s="190"/>
    </row>
    <row r="12" spans="2:18" ht="15" customHeight="1" x14ac:dyDescent="0.2">
      <c r="B12" s="118" t="s">
        <v>223</v>
      </c>
      <c r="C12" s="188">
        <v>4.8300000000000003E-2</v>
      </c>
      <c r="D12" s="50"/>
      <c r="E12" s="188">
        <v>4.6600000000000003E-2</v>
      </c>
      <c r="F12" s="50"/>
      <c r="G12" s="188">
        <v>4.9700000000000001E-2</v>
      </c>
      <c r="H12" s="50"/>
      <c r="I12" s="188">
        <v>4.5900000000000003E-2</v>
      </c>
      <c r="J12" s="50"/>
      <c r="K12" s="188">
        <v>4.5199999999999997E-2</v>
      </c>
      <c r="L12" s="52"/>
      <c r="M12" s="49"/>
      <c r="N12" s="188">
        <v>4.1000000000000002E-2</v>
      </c>
      <c r="O12" s="52"/>
      <c r="P12" s="49"/>
      <c r="Q12" s="383">
        <v>4.7600000000000003E-2</v>
      </c>
      <c r="R12" s="190"/>
    </row>
    <row r="13" spans="2:18" ht="15" customHeight="1" x14ac:dyDescent="0.2">
      <c r="B13" s="101"/>
      <c r="C13" s="98"/>
      <c r="E13" s="98"/>
      <c r="G13" s="98"/>
      <c r="I13" s="98"/>
      <c r="K13" s="98"/>
      <c r="M13" s="62"/>
      <c r="N13" s="98"/>
      <c r="P13" s="62"/>
      <c r="Q13" s="384"/>
      <c r="R13" s="190"/>
    </row>
    <row r="14" spans="2:18" ht="15" customHeight="1" x14ac:dyDescent="0.2">
      <c r="B14" s="118" t="s">
        <v>224</v>
      </c>
      <c r="C14" s="15">
        <v>77000000</v>
      </c>
      <c r="D14" s="50"/>
      <c r="E14" s="15">
        <v>63000000</v>
      </c>
      <c r="F14" s="50"/>
      <c r="G14" s="15">
        <v>73000000</v>
      </c>
      <c r="H14" s="193"/>
      <c r="I14" s="15">
        <v>74000000</v>
      </c>
      <c r="J14" s="193"/>
      <c r="K14" s="15">
        <v>67000000</v>
      </c>
      <c r="L14" s="52"/>
      <c r="M14" s="49"/>
      <c r="N14" s="15">
        <v>53000000</v>
      </c>
      <c r="O14" s="194"/>
      <c r="P14" s="49"/>
      <c r="Q14" s="385">
        <v>287000000</v>
      </c>
      <c r="R14" s="190"/>
    </row>
    <row r="15" spans="2:18" ht="15" customHeight="1" x14ac:dyDescent="0.2">
      <c r="B15" s="101" t="s">
        <v>225</v>
      </c>
      <c r="C15" s="92">
        <v>80000000</v>
      </c>
      <c r="E15" s="92">
        <v>75000000</v>
      </c>
      <c r="G15" s="32">
        <v>70000000</v>
      </c>
      <c r="I15" s="32">
        <v>65000000</v>
      </c>
      <c r="K15" s="32">
        <v>63000000</v>
      </c>
      <c r="M15" s="62"/>
      <c r="N15" s="32">
        <v>43000000</v>
      </c>
      <c r="P15" s="62"/>
      <c r="Q15" s="380">
        <v>290000000</v>
      </c>
      <c r="R15" s="190"/>
    </row>
    <row r="16" spans="2:18" ht="15" customHeight="1" x14ac:dyDescent="0.2">
      <c r="B16" s="118" t="s">
        <v>226</v>
      </c>
      <c r="C16" s="140">
        <v>157000000</v>
      </c>
      <c r="D16" s="50"/>
      <c r="E16" s="140">
        <v>138000000</v>
      </c>
      <c r="F16" s="192"/>
      <c r="G16" s="140">
        <v>143000000</v>
      </c>
      <c r="H16" s="192"/>
      <c r="I16" s="140">
        <v>139000000</v>
      </c>
      <c r="J16" s="50"/>
      <c r="K16" s="140">
        <v>130000000</v>
      </c>
      <c r="L16" s="52"/>
      <c r="M16" s="49"/>
      <c r="N16" s="140">
        <v>96000000</v>
      </c>
      <c r="O16" s="52"/>
      <c r="P16" s="49"/>
      <c r="Q16" s="379">
        <v>577000000</v>
      </c>
      <c r="R16" s="190"/>
    </row>
    <row r="17" spans="2:19" ht="15" customHeight="1" x14ac:dyDescent="0.2">
      <c r="B17" s="102" t="s">
        <v>227</v>
      </c>
      <c r="C17" s="32">
        <v>32340000000</v>
      </c>
      <c r="E17" s="32">
        <v>30469000000</v>
      </c>
      <c r="G17" s="32">
        <v>28273000000</v>
      </c>
      <c r="I17" s="32">
        <v>27252000000</v>
      </c>
      <c r="K17" s="32">
        <v>26450000000</v>
      </c>
      <c r="M17" s="62"/>
      <c r="N17" s="32">
        <v>26463000000</v>
      </c>
      <c r="P17" s="62"/>
      <c r="Q17" s="380">
        <v>29632000000</v>
      </c>
      <c r="R17" s="190"/>
    </row>
    <row r="18" spans="2:19" ht="15" customHeight="1" x14ac:dyDescent="0.2">
      <c r="B18" s="154" t="s">
        <v>228</v>
      </c>
      <c r="C18" s="187">
        <v>1.9400000000000001E-2</v>
      </c>
      <c r="D18" s="50"/>
      <c r="E18" s="187">
        <v>1.8100000000000002E-2</v>
      </c>
      <c r="F18" s="192"/>
      <c r="G18" s="187">
        <v>2.0199999999999999E-2</v>
      </c>
      <c r="H18" s="192"/>
      <c r="I18" s="187">
        <v>2.0400000000000001E-2</v>
      </c>
      <c r="J18" s="50"/>
      <c r="K18" s="187">
        <v>1.9699999999999999E-2</v>
      </c>
      <c r="L18" s="52"/>
      <c r="M18" s="49"/>
      <c r="N18" s="187">
        <v>2.18E-2</v>
      </c>
      <c r="O18" s="52"/>
      <c r="P18" s="49"/>
      <c r="Q18" s="381">
        <v>1.95E-2</v>
      </c>
      <c r="R18" s="190"/>
    </row>
    <row r="19" spans="2:19" ht="15" customHeight="1" x14ac:dyDescent="0.2">
      <c r="B19" s="189" t="s">
        <v>229</v>
      </c>
      <c r="C19" s="94">
        <v>2.8899999999999999E-2</v>
      </c>
      <c r="E19" s="94">
        <v>2.8500000000000001E-2</v>
      </c>
      <c r="G19" s="94">
        <v>2.9499999999999998E-2</v>
      </c>
      <c r="I19" s="94">
        <v>2.5499999999999998E-2</v>
      </c>
      <c r="K19" s="94">
        <v>2.5499999999999998E-2</v>
      </c>
      <c r="M19" s="69"/>
      <c r="N19" s="94">
        <v>1.9199999999999998E-2</v>
      </c>
      <c r="P19" s="69"/>
      <c r="Q19" s="382">
        <v>2.81E-2</v>
      </c>
      <c r="R19" s="190"/>
    </row>
    <row r="20" spans="2:19" ht="4.1500000000000004" customHeight="1" x14ac:dyDescent="0.2">
      <c r="B20" s="71"/>
      <c r="C20" s="71"/>
      <c r="D20" s="71"/>
      <c r="E20" s="71"/>
      <c r="F20" s="71"/>
      <c r="G20" s="71"/>
      <c r="H20" s="71"/>
      <c r="I20" s="71"/>
      <c r="J20" s="71"/>
      <c r="K20" s="71"/>
      <c r="L20" s="71"/>
      <c r="M20" s="71"/>
      <c r="N20" s="71"/>
      <c r="O20" s="71"/>
      <c r="P20" s="71"/>
      <c r="Q20" s="71"/>
    </row>
    <row r="21" spans="2:19" ht="12.75" customHeight="1" x14ac:dyDescent="0.2">
      <c r="B21" s="85" t="s">
        <v>230</v>
      </c>
      <c r="C21" s="373"/>
      <c r="D21" s="373"/>
      <c r="E21" s="373"/>
      <c r="F21" s="373"/>
      <c r="G21" s="373"/>
      <c r="H21" s="373"/>
      <c r="I21" s="373"/>
      <c r="J21" s="373"/>
      <c r="K21" s="373"/>
      <c r="L21" s="373"/>
      <c r="M21" s="373"/>
      <c r="N21" s="373"/>
      <c r="O21" s="373"/>
      <c r="P21" s="373"/>
      <c r="Q21" s="373"/>
      <c r="R21" s="373"/>
      <c r="S21" s="373"/>
    </row>
    <row r="22" spans="2:19" ht="10.5" customHeight="1" x14ac:dyDescent="0.2"/>
    <row r="23" spans="2:19" ht="15" customHeight="1" x14ac:dyDescent="0.2">
      <c r="C23" s="499" t="s">
        <v>231</v>
      </c>
      <c r="D23" s="492"/>
      <c r="E23" s="492"/>
      <c r="F23" s="492"/>
      <c r="G23" s="492"/>
      <c r="H23" s="492"/>
      <c r="I23" s="492"/>
      <c r="J23" s="492"/>
      <c r="K23" s="492"/>
      <c r="L23" s="492"/>
      <c r="M23" s="492"/>
      <c r="N23" s="492"/>
      <c r="O23" s="492"/>
    </row>
    <row r="24" spans="2:19" ht="15" customHeight="1" x14ac:dyDescent="0.2"/>
    <row r="25" spans="2:19" ht="15" customHeight="1" x14ac:dyDescent="0.2">
      <c r="B25" s="185"/>
      <c r="C25" s="508" t="s">
        <v>39</v>
      </c>
      <c r="D25" s="509"/>
      <c r="E25" s="508"/>
      <c r="F25" s="509"/>
      <c r="G25" s="508"/>
      <c r="H25" s="509"/>
      <c r="I25" s="508"/>
      <c r="J25" s="508"/>
      <c r="K25" s="508"/>
      <c r="L25" s="72"/>
      <c r="M25" s="73"/>
      <c r="N25" s="13" t="s">
        <v>65</v>
      </c>
      <c r="O25" s="72"/>
      <c r="P25" s="73"/>
      <c r="Q25" s="376" t="s">
        <v>40</v>
      </c>
      <c r="R25" s="43"/>
    </row>
    <row r="26" spans="2:19" ht="15" customHeight="1" x14ac:dyDescent="0.2">
      <c r="B26" s="44"/>
      <c r="C26" s="26">
        <v>44561</v>
      </c>
      <c r="E26" s="26">
        <v>44469</v>
      </c>
      <c r="G26" s="26">
        <v>44377</v>
      </c>
      <c r="I26" s="26">
        <v>44286</v>
      </c>
      <c r="J26" s="71"/>
      <c r="K26" s="26">
        <v>44196</v>
      </c>
      <c r="L26" s="150"/>
      <c r="M26" s="97"/>
      <c r="N26" s="26">
        <v>43982</v>
      </c>
      <c r="O26" s="76"/>
      <c r="P26" s="97"/>
      <c r="Q26" s="377">
        <v>44561</v>
      </c>
      <c r="R26" s="190"/>
    </row>
    <row r="27" spans="2:19" ht="15" hidden="1" customHeight="1" x14ac:dyDescent="0.2">
      <c r="B27" s="44"/>
      <c r="C27" s="86" t="s">
        <v>66</v>
      </c>
      <c r="E27" s="186" t="s">
        <v>66</v>
      </c>
      <c r="G27" s="186" t="s">
        <v>66</v>
      </c>
      <c r="I27" s="186" t="s">
        <v>66</v>
      </c>
      <c r="K27" s="186" t="s">
        <v>66</v>
      </c>
      <c r="M27" s="191"/>
      <c r="N27" s="186" t="s">
        <v>67</v>
      </c>
      <c r="P27" s="191"/>
      <c r="Q27" s="378" t="s">
        <v>66</v>
      </c>
      <c r="R27" s="190"/>
    </row>
    <row r="28" spans="2:19" ht="15" customHeight="1" x14ac:dyDescent="0.2">
      <c r="B28" s="118" t="s">
        <v>232</v>
      </c>
      <c r="C28" s="140">
        <v>367000000</v>
      </c>
      <c r="D28" s="50"/>
      <c r="E28" s="140">
        <v>368000000</v>
      </c>
      <c r="F28" s="192"/>
      <c r="G28" s="140">
        <v>377000000</v>
      </c>
      <c r="H28" s="192"/>
      <c r="I28" s="140">
        <v>276000000</v>
      </c>
      <c r="J28" s="50"/>
      <c r="K28" s="140">
        <v>235000000</v>
      </c>
      <c r="L28" s="52"/>
      <c r="M28" s="49"/>
      <c r="N28" s="140">
        <v>51000000</v>
      </c>
      <c r="O28" s="52"/>
      <c r="P28" s="49"/>
      <c r="Q28" s="379">
        <v>1388000000</v>
      </c>
      <c r="R28" s="190"/>
    </row>
    <row r="29" spans="2:19" ht="15" customHeight="1" x14ac:dyDescent="0.2">
      <c r="B29" s="101" t="s">
        <v>220</v>
      </c>
      <c r="C29" s="32">
        <v>22824000000</v>
      </c>
      <c r="E29" s="32">
        <v>22146000000</v>
      </c>
      <c r="G29" s="32">
        <v>20896000000</v>
      </c>
      <c r="I29" s="32">
        <v>20217000000</v>
      </c>
      <c r="K29" s="32">
        <v>19097000000</v>
      </c>
      <c r="M29" s="62"/>
      <c r="N29" s="32">
        <v>18623000000</v>
      </c>
      <c r="P29" s="62"/>
      <c r="Q29" s="380">
        <v>21487000000</v>
      </c>
      <c r="R29" s="190"/>
    </row>
    <row r="30" spans="2:19" ht="15" customHeight="1" x14ac:dyDescent="0.2">
      <c r="B30" s="118" t="s">
        <v>221</v>
      </c>
      <c r="C30" s="187">
        <v>6.4299999999999996E-2</v>
      </c>
      <c r="D30" s="50"/>
      <c r="E30" s="187">
        <v>6.6500000000000004E-2</v>
      </c>
      <c r="F30" s="50"/>
      <c r="G30" s="187">
        <v>7.22E-2</v>
      </c>
      <c r="H30" s="50"/>
      <c r="I30" s="187">
        <v>5.4600000000000003E-2</v>
      </c>
      <c r="J30" s="50"/>
      <c r="K30" s="187">
        <v>4.9200000000000001E-2</v>
      </c>
      <c r="L30" s="52"/>
      <c r="M30" s="49"/>
      <c r="N30" s="187">
        <v>1.6400000000000001E-2</v>
      </c>
      <c r="O30" s="52"/>
      <c r="P30" s="49"/>
      <c r="Q30" s="381">
        <v>6.4600000000000005E-2</v>
      </c>
      <c r="R30" s="190"/>
    </row>
    <row r="31" spans="2:19" ht="15" customHeight="1" x14ac:dyDescent="0.2">
      <c r="B31" s="101" t="s">
        <v>233</v>
      </c>
      <c r="C31" s="94">
        <v>-1.1900000000000001E-2</v>
      </c>
      <c r="E31" s="94">
        <v>-1.8100000000000002E-2</v>
      </c>
      <c r="G31" s="94">
        <v>-2.1999999999999999E-2</v>
      </c>
      <c r="I31" s="94">
        <v>-8.0999999999999996E-3</v>
      </c>
      <c r="K31" s="94">
        <v>-2.5000000000000001E-3</v>
      </c>
      <c r="M31" s="62"/>
      <c r="N31" s="94">
        <v>2.6700000000000002E-2</v>
      </c>
      <c r="P31" s="62"/>
      <c r="Q31" s="382">
        <v>-1.5100000000000001E-2</v>
      </c>
      <c r="R31" s="190"/>
    </row>
    <row r="32" spans="2:19" ht="15" customHeight="1" x14ac:dyDescent="0.2">
      <c r="B32" s="118" t="s">
        <v>223</v>
      </c>
      <c r="C32" s="188">
        <v>5.2400000000000002E-2</v>
      </c>
      <c r="D32" s="50"/>
      <c r="E32" s="188">
        <v>4.8399999999999999E-2</v>
      </c>
      <c r="F32" s="50"/>
      <c r="G32" s="188">
        <v>5.0200000000000002E-2</v>
      </c>
      <c r="H32" s="50"/>
      <c r="I32" s="188">
        <v>4.65E-2</v>
      </c>
      <c r="J32" s="50"/>
      <c r="K32" s="188">
        <v>4.6699999999999998E-2</v>
      </c>
      <c r="L32" s="52"/>
      <c r="M32" s="49"/>
      <c r="N32" s="188">
        <v>4.3099999999999999E-2</v>
      </c>
      <c r="O32" s="52"/>
      <c r="P32" s="49"/>
      <c r="Q32" s="383">
        <v>4.9500000000000002E-2</v>
      </c>
      <c r="R32" s="190"/>
    </row>
    <row r="33" spans="2:19" ht="15" customHeight="1" x14ac:dyDescent="0.2">
      <c r="B33" s="101"/>
      <c r="C33" s="98"/>
      <c r="E33" s="98"/>
      <c r="G33" s="98"/>
      <c r="I33" s="98"/>
      <c r="K33" s="98"/>
      <c r="M33" s="62"/>
      <c r="N33" s="98"/>
      <c r="P33" s="62"/>
      <c r="Q33" s="384"/>
      <c r="R33" s="190"/>
    </row>
    <row r="34" spans="2:19" ht="15" customHeight="1" x14ac:dyDescent="0.2">
      <c r="B34" s="118" t="s">
        <v>224</v>
      </c>
      <c r="C34" s="15">
        <v>9000000</v>
      </c>
      <c r="D34" s="50"/>
      <c r="E34" s="15">
        <v>2000000</v>
      </c>
      <c r="F34" s="50"/>
      <c r="G34" s="15">
        <v>13000000</v>
      </c>
      <c r="H34" s="193"/>
      <c r="I34" s="15">
        <v>15000000</v>
      </c>
      <c r="J34" s="193"/>
      <c r="K34" s="15">
        <v>13000000</v>
      </c>
      <c r="L34" s="52"/>
      <c r="M34" s="49"/>
      <c r="N34" s="15">
        <v>8000000</v>
      </c>
      <c r="O34" s="194"/>
      <c r="P34" s="49"/>
      <c r="Q34" s="385">
        <v>39000000</v>
      </c>
      <c r="R34" s="190"/>
    </row>
    <row r="35" spans="2:19" ht="15" customHeight="1" x14ac:dyDescent="0.2">
      <c r="B35" s="101" t="s">
        <v>225</v>
      </c>
      <c r="C35" s="386">
        <v>80</v>
      </c>
      <c r="D35" s="387"/>
      <c r="E35" s="386">
        <v>75</v>
      </c>
      <c r="G35" s="32">
        <v>70000000</v>
      </c>
      <c r="I35" s="32">
        <v>65000000</v>
      </c>
      <c r="K35" s="32">
        <v>63000000</v>
      </c>
      <c r="M35" s="62"/>
      <c r="N35" s="32">
        <v>43000000</v>
      </c>
      <c r="P35" s="62"/>
      <c r="Q35" s="380">
        <v>290000000</v>
      </c>
      <c r="R35" s="190"/>
    </row>
    <row r="36" spans="2:19" ht="15" customHeight="1" x14ac:dyDescent="0.2">
      <c r="B36" s="118" t="s">
        <v>226</v>
      </c>
      <c r="C36" s="140">
        <v>89000000</v>
      </c>
      <c r="D36" s="50"/>
      <c r="E36" s="140">
        <v>77000000</v>
      </c>
      <c r="F36" s="192"/>
      <c r="G36" s="140">
        <v>83000000</v>
      </c>
      <c r="H36" s="192"/>
      <c r="I36" s="140">
        <v>80000000</v>
      </c>
      <c r="J36" s="50"/>
      <c r="K36" s="140">
        <v>76000000</v>
      </c>
      <c r="L36" s="52"/>
      <c r="M36" s="49"/>
      <c r="N36" s="140">
        <v>51000000</v>
      </c>
      <c r="O36" s="52"/>
      <c r="P36" s="49"/>
      <c r="Q36" s="379">
        <v>329000000</v>
      </c>
      <c r="R36" s="190"/>
    </row>
    <row r="37" spans="2:19" ht="15" customHeight="1" x14ac:dyDescent="0.2">
      <c r="B37" s="102" t="s">
        <v>227</v>
      </c>
      <c r="C37" s="32">
        <v>21513000000</v>
      </c>
      <c r="E37" s="32">
        <v>20680000000</v>
      </c>
      <c r="G37" s="32">
        <v>19842000000</v>
      </c>
      <c r="I37" s="32">
        <v>19028000000</v>
      </c>
      <c r="K37" s="32">
        <v>18442000000</v>
      </c>
      <c r="M37" s="62"/>
      <c r="N37" s="32">
        <v>17501000000</v>
      </c>
      <c r="P37" s="62"/>
      <c r="Q37" s="380">
        <v>20271000000</v>
      </c>
      <c r="R37" s="190"/>
    </row>
    <row r="38" spans="2:19" ht="15" customHeight="1" x14ac:dyDescent="0.2">
      <c r="B38" s="154" t="s">
        <v>228</v>
      </c>
      <c r="C38" s="187">
        <v>1.6500000000000001E-2</v>
      </c>
      <c r="D38" s="50"/>
      <c r="E38" s="187">
        <v>1.49E-2</v>
      </c>
      <c r="F38" s="192"/>
      <c r="G38" s="187">
        <v>1.67E-2</v>
      </c>
      <c r="H38" s="192"/>
      <c r="I38" s="187">
        <v>1.67E-2</v>
      </c>
      <c r="J38" s="50"/>
      <c r="K38" s="187">
        <v>1.6500000000000001E-2</v>
      </c>
      <c r="L38" s="52"/>
      <c r="M38" s="49"/>
      <c r="N38" s="187">
        <v>1.7600000000000001E-2</v>
      </c>
      <c r="O38" s="52"/>
      <c r="P38" s="49"/>
      <c r="Q38" s="381">
        <v>1.6199999999999999E-2</v>
      </c>
      <c r="R38" s="190"/>
    </row>
    <row r="39" spans="2:19" ht="15" customHeight="1" x14ac:dyDescent="0.2">
      <c r="B39" s="189" t="s">
        <v>229</v>
      </c>
      <c r="C39" s="94">
        <v>3.5900000000000001E-2</v>
      </c>
      <c r="E39" s="94">
        <v>3.3500000000000002E-2</v>
      </c>
      <c r="G39" s="94">
        <v>3.3500000000000002E-2</v>
      </c>
      <c r="I39" s="94">
        <v>2.98E-2</v>
      </c>
      <c r="K39" s="94">
        <v>3.0200000000000001E-2</v>
      </c>
      <c r="M39" s="69"/>
      <c r="N39" s="94">
        <v>2.5499999999999998E-2</v>
      </c>
      <c r="P39" s="69"/>
      <c r="Q39" s="382">
        <v>3.3300000000000003E-2</v>
      </c>
      <c r="R39" s="190"/>
    </row>
    <row r="40" spans="2:19" ht="4.1500000000000004" customHeight="1" x14ac:dyDescent="0.2">
      <c r="B40" s="71"/>
      <c r="C40" s="71"/>
      <c r="D40" s="71"/>
      <c r="E40" s="71"/>
      <c r="F40" s="71"/>
      <c r="G40" s="71"/>
      <c r="H40" s="71"/>
      <c r="I40" s="71"/>
      <c r="J40" s="71"/>
      <c r="K40" s="71"/>
      <c r="L40" s="71"/>
      <c r="M40" s="71"/>
      <c r="N40" s="71"/>
      <c r="O40" s="71"/>
      <c r="P40" s="71"/>
      <c r="Q40" s="71"/>
    </row>
    <row r="41" spans="2:19" ht="12.75" customHeight="1" x14ac:dyDescent="0.2">
      <c r="B41" s="85" t="s">
        <v>230</v>
      </c>
      <c r="C41" s="85"/>
      <c r="D41" s="85"/>
      <c r="E41" s="85"/>
      <c r="F41" s="85"/>
      <c r="G41" s="85"/>
      <c r="H41" s="85"/>
      <c r="I41" s="85"/>
      <c r="J41" s="85"/>
      <c r="K41" s="85"/>
      <c r="L41" s="85"/>
      <c r="M41" s="85"/>
      <c r="N41" s="85"/>
      <c r="O41" s="85"/>
      <c r="P41" s="85"/>
      <c r="Q41" s="85"/>
      <c r="R41" s="85"/>
      <c r="S41" s="85"/>
    </row>
    <row r="42" spans="2:19" ht="15" customHeight="1" x14ac:dyDescent="0.2"/>
    <row r="43" spans="2:19" ht="15" customHeight="1" x14ac:dyDescent="0.2"/>
    <row r="44" spans="2:19" ht="15" customHeight="1" x14ac:dyDescent="0.2"/>
    <row r="45" spans="2:19" ht="15" customHeight="1" x14ac:dyDescent="0.2"/>
    <row r="46" spans="2:19" ht="15" customHeight="1" x14ac:dyDescent="0.2"/>
  </sheetData>
  <mergeCells count="5">
    <mergeCell ref="C5:K5"/>
    <mergeCell ref="C1:O1"/>
    <mergeCell ref="C3:O3"/>
    <mergeCell ref="C25:K25"/>
    <mergeCell ref="C23:O23"/>
  </mergeCells>
  <pageMargins left="0.75" right="0.75" top="1" bottom="1" header="0.5" footer="0.5"/>
  <pageSetup scale="87"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4Q2021 Financial Supplement</vt:lpstr>
      <vt:lpstr>Table of Contents</vt:lpstr>
      <vt:lpstr>1 Financial Highlights</vt:lpstr>
      <vt:lpstr>2 Consolidated BS</vt:lpstr>
      <vt:lpstr>3 Consolidated P&amp;L</vt:lpstr>
      <vt:lpstr>4 Reconciliation from NE to ANE</vt:lpstr>
      <vt:lpstr>5 Adjusted Earnings Statement</vt:lpstr>
      <vt:lpstr>6 Financial Strength Ratings</vt:lpstr>
      <vt:lpstr>7 Net Investment Spread</vt:lpstr>
      <vt:lpstr>8 AUM - AAUM</vt:lpstr>
      <vt:lpstr>9 Annuity Liability</vt:lpstr>
      <vt:lpstr>10 Summary of Invested Assets</vt:lpstr>
      <vt:lpstr>11 Credit Quality of Fixed Mat</vt:lpstr>
      <vt:lpstr>12 RMBS and Top 5 Reinsurers</vt:lpstr>
      <vt:lpstr>13 Non-GAAP Definitions</vt:lpstr>
      <vt:lpstr>'1 Financial Highlights'!Print_Area</vt:lpstr>
      <vt:lpstr>'10 Summary of Invested Assets'!Print_Area</vt:lpstr>
      <vt:lpstr>'11 Credit Quality of Fixed Mat'!Print_Area</vt:lpstr>
      <vt:lpstr>'12 RMBS and Top 5 Reinsurers'!Print_Area</vt:lpstr>
      <vt:lpstr>'13 Non-GAAP Definitions'!Print_Area</vt:lpstr>
      <vt:lpstr>'2 Consolidated BS'!Print_Area</vt:lpstr>
      <vt:lpstr>'3 Consolidated P&amp;L'!Print_Area</vt:lpstr>
      <vt:lpstr>'4 Reconciliation from NE to ANE'!Print_Area</vt:lpstr>
      <vt:lpstr>'4Q2021 Financial Supplement'!Print_Area</vt:lpstr>
      <vt:lpstr>'5 Adjusted Earnings Statement'!Print_Area</vt:lpstr>
      <vt:lpstr>'6 Financial Strength Ratings'!Print_Area</vt:lpstr>
      <vt:lpstr>'7 Net Investment Spread'!Print_Area</vt:lpstr>
      <vt:lpstr>'8 AUM - AAUM'!Print_Area</vt:lpstr>
      <vt:lpstr>'9 Annuity Liability'!Print_Area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Svec, Mitchell</cp:lastModifiedBy>
  <cp:revision>2</cp:revision>
  <cp:lastPrinted>2022-02-23T16:03:23Z</cp:lastPrinted>
  <dcterms:created xsi:type="dcterms:W3CDTF">2022-02-23T00:06:08Z</dcterms:created>
  <dcterms:modified xsi:type="dcterms:W3CDTF">2022-02-23T17:54:33Z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{EC2D3D4D-5351-421E-A0EE-17B2E58DA990}</vt:lpwstr>
  </property>
</Properties>
</file>